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antaj" sheetId="1" state="visible" r:id="rId1"/>
    <sheet name="Öz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165" fontId="1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E7E6E6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Ay içindeki gün dağılımı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'Özet'!$B$2:$B$7</f>
            </numRef>
          </cat>
          <val>
            <numRef>
              <f>'Özet'!$C$2:$C$7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uantajListesi" displayName="PuantajListesi" ref="A1:AN41" headerRowCount="1">
  <autoFilter ref="A1:AN41"/>
  <tableColumns count="40">
    <tableColumn id="1" name="Personel"/>
    <tableColumn id="2" name="Birim"/>
    <tableColumn id="3" name="1"/>
    <tableColumn id="4" name="2"/>
    <tableColumn id="5" name="3"/>
    <tableColumn id="6" name="4"/>
    <tableColumn id="7" name="5"/>
    <tableColumn id="8" name="6"/>
    <tableColumn id="9" name="7"/>
    <tableColumn id="10" name="8"/>
    <tableColumn id="11" name="9"/>
    <tableColumn id="12" name="10"/>
    <tableColumn id="13" name="11"/>
    <tableColumn id="14" name="12"/>
    <tableColumn id="15" name="13"/>
    <tableColumn id="16" name="14"/>
    <tableColumn id="17" name="15"/>
    <tableColumn id="18" name="16"/>
    <tableColumn id="19" name="17"/>
    <tableColumn id="20" name="18"/>
    <tableColumn id="21" name="19"/>
    <tableColumn id="22" name="20"/>
    <tableColumn id="23" name="21"/>
    <tableColumn id="24" name="22"/>
    <tableColumn id="25" name="23"/>
    <tableColumn id="26" name="24"/>
    <tableColumn id="27" name="25"/>
    <tableColumn id="28" name="26"/>
    <tableColumn id="29" name="27"/>
    <tableColumn id="30" name="28"/>
    <tableColumn id="31" name="29"/>
    <tableColumn id="32" name="30"/>
    <tableColumn id="33" name="31"/>
    <tableColumn id="34" name="Çalışılan gün"/>
    <tableColumn id="35" name="Hafta tatili ve tatil"/>
    <tableColumn id="36" name="İzinli"/>
    <tableColumn id="37" name="Raporlu"/>
    <tableColumn id="38" name="Devamsız"/>
    <tableColumn id="39" name="Fazla mesai (saat)"/>
    <tableColumn id="40" name="Boş gün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S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10" customWidth="1" min="34" max="34"/>
    <col width="11" customWidth="1" min="35" max="35"/>
    <col width="8" customWidth="1" min="36" max="36"/>
    <col width="8" customWidth="1" min="37" max="37"/>
    <col width="9" customWidth="1" min="38" max="38"/>
    <col width="11" customWidth="1" min="39" max="39"/>
    <col width="8" customWidth="1" min="40" max="40"/>
  </cols>
  <sheetData>
    <row r="1">
      <c r="A1" s="1" t="inlineStr">
        <is>
          <t>Personel</t>
        </is>
      </c>
      <c r="B1" s="1" t="inlineStr">
        <is>
          <t>Birim</t>
        </is>
      </c>
      <c r="C1" s="1" t="inlineStr">
        <is>
          <t>1</t>
        </is>
      </c>
      <c r="D1" s="1" t="inlineStr">
        <is>
          <t>2</t>
        </is>
      </c>
      <c r="E1" s="1" t="inlineStr">
        <is>
          <t>3</t>
        </is>
      </c>
      <c r="F1" s="1" t="inlineStr">
        <is>
          <t>4</t>
        </is>
      </c>
      <c r="G1" s="1" t="inlineStr">
        <is>
          <t>5</t>
        </is>
      </c>
      <c r="H1" s="1" t="inlineStr">
        <is>
          <t>6</t>
        </is>
      </c>
      <c r="I1" s="1" t="inlineStr">
        <is>
          <t>7</t>
        </is>
      </c>
      <c r="J1" s="1" t="inlineStr">
        <is>
          <t>8</t>
        </is>
      </c>
      <c r="K1" s="1" t="inlineStr">
        <is>
          <t>9</t>
        </is>
      </c>
      <c r="L1" s="1" t="inlineStr">
        <is>
          <t>10</t>
        </is>
      </c>
      <c r="M1" s="1" t="inlineStr">
        <is>
          <t>11</t>
        </is>
      </c>
      <c r="N1" s="1" t="inlineStr">
        <is>
          <t>12</t>
        </is>
      </c>
      <c r="O1" s="1" t="inlineStr">
        <is>
          <t>13</t>
        </is>
      </c>
      <c r="P1" s="1" t="inlineStr">
        <is>
          <t>14</t>
        </is>
      </c>
      <c r="Q1" s="1" t="inlineStr">
        <is>
          <t>15</t>
        </is>
      </c>
      <c r="R1" s="1" t="inlineStr">
        <is>
          <t>16</t>
        </is>
      </c>
      <c r="S1" s="1" t="inlineStr">
        <is>
          <t>17</t>
        </is>
      </c>
      <c r="T1" s="1" t="inlineStr">
        <is>
          <t>18</t>
        </is>
      </c>
      <c r="U1" s="1" t="inlineStr">
        <is>
          <t>19</t>
        </is>
      </c>
      <c r="V1" s="1" t="inlineStr">
        <is>
          <t>20</t>
        </is>
      </c>
      <c r="W1" s="1" t="inlineStr">
        <is>
          <t>21</t>
        </is>
      </c>
      <c r="X1" s="1" t="inlineStr">
        <is>
          <t>22</t>
        </is>
      </c>
      <c r="Y1" s="1" t="inlineStr">
        <is>
          <t>23</t>
        </is>
      </c>
      <c r="Z1" s="1" t="inlineStr">
        <is>
          <t>24</t>
        </is>
      </c>
      <c r="AA1" s="1" t="inlineStr">
        <is>
          <t>25</t>
        </is>
      </c>
      <c r="AB1" s="1" t="inlineStr">
        <is>
          <t>26</t>
        </is>
      </c>
      <c r="AC1" s="1" t="inlineStr">
        <is>
          <t>27</t>
        </is>
      </c>
      <c r="AD1" s="1" t="inlineStr">
        <is>
          <t>28</t>
        </is>
      </c>
      <c r="AE1" s="1" t="inlineStr">
        <is>
          <t>29</t>
        </is>
      </c>
      <c r="AF1" s="1" t="inlineStr">
        <is>
          <t>30</t>
        </is>
      </c>
      <c r="AG1" s="1" t="inlineStr">
        <is>
          <t>31</t>
        </is>
      </c>
      <c r="AH1" s="1" t="inlineStr">
        <is>
          <t>Çalışılan gün</t>
        </is>
      </c>
      <c r="AI1" s="1" t="inlineStr">
        <is>
          <t>Hafta tatili ve tatil</t>
        </is>
      </c>
      <c r="AJ1" s="1" t="inlineStr">
        <is>
          <t>İzinli</t>
        </is>
      </c>
      <c r="AK1" s="1" t="inlineStr">
        <is>
          <t>Raporlu</t>
        </is>
      </c>
      <c r="AL1" s="1" t="inlineStr">
        <is>
          <t>Devamsız</t>
        </is>
      </c>
      <c r="AM1" s="1" t="inlineStr">
        <is>
          <t>Fazla mesai (saat)</t>
        </is>
      </c>
      <c r="AN1" s="1" t="inlineStr">
        <is>
          <t>Boş gün</t>
        </is>
      </c>
    </row>
    <row r="2">
      <c r="A2" t="inlineStr">
        <is>
          <t>Ayşe Yılmaz</t>
        </is>
      </c>
      <c r="B2" t="inlineStr">
        <is>
          <t>Muhasebe</t>
        </is>
      </c>
      <c r="C2" t="inlineStr">
        <is>
          <t>Ç</t>
        </is>
      </c>
      <c r="D2" t="inlineStr">
        <is>
          <t>Ç</t>
        </is>
      </c>
      <c r="E2" t="inlineStr">
        <is>
          <t>H</t>
        </is>
      </c>
      <c r="F2" t="inlineStr">
        <is>
          <t>H</t>
        </is>
      </c>
      <c r="G2" t="inlineStr">
        <is>
          <t>Ç</t>
        </is>
      </c>
      <c r="H2" t="inlineStr">
        <is>
          <t>Ç</t>
        </is>
      </c>
      <c r="I2" t="inlineStr">
        <is>
          <t>Ç</t>
        </is>
      </c>
      <c r="J2" t="inlineStr">
        <is>
          <t>Ç</t>
        </is>
      </c>
      <c r="K2" t="inlineStr">
        <is>
          <t>Ç</t>
        </is>
      </c>
      <c r="L2" t="inlineStr">
        <is>
          <t>H</t>
        </is>
      </c>
      <c r="M2" t="inlineStr">
        <is>
          <t>H</t>
        </is>
      </c>
      <c r="N2" t="inlineStr">
        <is>
          <t>Ç</t>
        </is>
      </c>
      <c r="O2" t="inlineStr">
        <is>
          <t>Ç</t>
        </is>
      </c>
      <c r="P2" t="inlineStr">
        <is>
          <t>Ç</t>
        </is>
      </c>
      <c r="Q2" t="inlineStr">
        <is>
          <t>Ç</t>
        </is>
      </c>
      <c r="R2" t="inlineStr">
        <is>
          <t>Ç</t>
        </is>
      </c>
      <c r="S2" t="inlineStr">
        <is>
          <t>H</t>
        </is>
      </c>
      <c r="T2" t="inlineStr">
        <is>
          <t>H</t>
        </is>
      </c>
      <c r="U2" t="inlineStr">
        <is>
          <t>Ç</t>
        </is>
      </c>
      <c r="V2" t="inlineStr">
        <is>
          <t>Ç</t>
        </is>
      </c>
      <c r="W2" t="inlineStr">
        <is>
          <t>Ç</t>
        </is>
      </c>
      <c r="X2" t="inlineStr">
        <is>
          <t>Ç</t>
        </is>
      </c>
      <c r="Y2" t="inlineStr">
        <is>
          <t>Ç</t>
        </is>
      </c>
      <c r="Z2" t="inlineStr">
        <is>
          <t>H</t>
        </is>
      </c>
      <c r="AA2" t="inlineStr">
        <is>
          <t>H</t>
        </is>
      </c>
      <c r="AB2" t="inlineStr">
        <is>
          <t>Ç</t>
        </is>
      </c>
      <c r="AC2" t="inlineStr">
        <is>
          <t>Ç</t>
        </is>
      </c>
      <c r="AD2" t="inlineStr">
        <is>
          <t>Ç</t>
        </is>
      </c>
      <c r="AE2" t="inlineStr">
        <is>
          <t>T</t>
        </is>
      </c>
      <c r="AF2" t="inlineStr">
        <is>
          <t>Ç</t>
        </is>
      </c>
      <c r="AG2" t="inlineStr">
        <is>
          <t>H</t>
        </is>
      </c>
      <c r="AH2" s="2">
        <f>IF(A2="","",COUNTIF(C2:AG2,"Ç"))</f>
        <v/>
      </c>
      <c r="AI2" s="2">
        <f>IF(A2="","",COUNTIF(C2:AG2,"H")+COUNTIF(C2:AG2,"T"))</f>
        <v/>
      </c>
      <c r="AJ2" s="2">
        <f>IF(A2="","",COUNTIF(C2:AG2,"İ"))</f>
        <v/>
      </c>
      <c r="AK2" s="2">
        <f>IF(A2="","",COUNTIF(C2:AG2,"R"))</f>
        <v/>
      </c>
      <c r="AL2" s="2">
        <f>IF(A2="","",COUNTIF(C2:AG2,"Y"))</f>
        <v/>
      </c>
      <c r="AM2" s="3" t="n">
        <v>0</v>
      </c>
      <c r="AN2" s="2">
        <f>IF(A2="","",$AS$3-COUNTA(C2:AG2))</f>
        <v/>
      </c>
      <c r="AR2" s="4" t="inlineStr">
        <is>
          <t>Dönem (ayın 1'i)</t>
        </is>
      </c>
      <c r="AS2" s="5" t="n">
        <v>46296</v>
      </c>
    </row>
    <row r="3">
      <c r="A3" t="inlineStr">
        <is>
          <t>Burak Şen</t>
        </is>
      </c>
      <c r="B3" t="inlineStr">
        <is>
          <t>Depo</t>
        </is>
      </c>
      <c r="C3" t="inlineStr">
        <is>
          <t>Ç</t>
        </is>
      </c>
      <c r="D3" t="inlineStr">
        <is>
          <t>Ç</t>
        </is>
      </c>
      <c r="E3" t="inlineStr">
        <is>
          <t>H</t>
        </is>
      </c>
      <c r="F3" t="inlineStr">
        <is>
          <t>H</t>
        </is>
      </c>
      <c r="G3" t="inlineStr">
        <is>
          <t>Ç</t>
        </is>
      </c>
      <c r="H3" t="inlineStr">
        <is>
          <t>Ç</t>
        </is>
      </c>
      <c r="I3" t="inlineStr">
        <is>
          <t>Ç</t>
        </is>
      </c>
      <c r="J3" t="inlineStr">
        <is>
          <t>Ç</t>
        </is>
      </c>
      <c r="K3" t="inlineStr">
        <is>
          <t>Ç</t>
        </is>
      </c>
      <c r="L3" t="inlineStr">
        <is>
          <t>H</t>
        </is>
      </c>
      <c r="M3" t="inlineStr">
        <is>
          <t>H</t>
        </is>
      </c>
      <c r="N3" t="inlineStr">
        <is>
          <t>İ</t>
        </is>
      </c>
      <c r="O3" t="inlineStr">
        <is>
          <t>İ</t>
        </is>
      </c>
      <c r="P3" t="inlineStr">
        <is>
          <t>İ</t>
        </is>
      </c>
      <c r="Q3" t="inlineStr">
        <is>
          <t>Ç</t>
        </is>
      </c>
      <c r="R3" t="inlineStr">
        <is>
          <t>Ç</t>
        </is>
      </c>
      <c r="S3" t="inlineStr">
        <is>
          <t>H</t>
        </is>
      </c>
      <c r="T3" t="inlineStr">
        <is>
          <t>H</t>
        </is>
      </c>
      <c r="U3" t="inlineStr">
        <is>
          <t>Ç</t>
        </is>
      </c>
      <c r="V3" t="inlineStr">
        <is>
          <t>Ç</t>
        </is>
      </c>
      <c r="W3" t="inlineStr">
        <is>
          <t>Ç</t>
        </is>
      </c>
      <c r="X3" t="inlineStr">
        <is>
          <t>Ç</t>
        </is>
      </c>
      <c r="Y3" t="inlineStr">
        <is>
          <t>Ç</t>
        </is>
      </c>
      <c r="Z3" t="inlineStr">
        <is>
          <t>H</t>
        </is>
      </c>
      <c r="AA3" t="inlineStr">
        <is>
          <t>H</t>
        </is>
      </c>
      <c r="AB3" t="inlineStr">
        <is>
          <t>Ç</t>
        </is>
      </c>
      <c r="AC3" t="inlineStr">
        <is>
          <t>Ç</t>
        </is>
      </c>
      <c r="AD3" t="inlineStr">
        <is>
          <t>Ç</t>
        </is>
      </c>
      <c r="AE3" t="inlineStr">
        <is>
          <t>T</t>
        </is>
      </c>
      <c r="AF3" t="inlineStr">
        <is>
          <t>Ç</t>
        </is>
      </c>
      <c r="AG3" t="inlineStr">
        <is>
          <t>H</t>
        </is>
      </c>
      <c r="AH3" s="2">
        <f>IF(A3="","",COUNTIF(C3:AG3,"Ç"))</f>
        <v/>
      </c>
      <c r="AI3" s="2">
        <f>IF(A3="","",COUNTIF(C3:AG3,"H")+COUNTIF(C3:AG3,"T"))</f>
        <v/>
      </c>
      <c r="AJ3" s="2">
        <f>IF(A3="","",COUNTIF(C3:AG3,"İ"))</f>
        <v/>
      </c>
      <c r="AK3" s="2">
        <f>IF(A3="","",COUNTIF(C3:AG3,"R"))</f>
        <v/>
      </c>
      <c r="AL3" s="2">
        <f>IF(A3="","",COUNTIF(C3:AG3,"Y"))</f>
        <v/>
      </c>
      <c r="AM3" s="3" t="n">
        <v>6</v>
      </c>
      <c r="AN3" s="2">
        <f>IF(A3="","",$AS$3-COUNTA(C3:AG3))</f>
        <v/>
      </c>
      <c r="AR3" s="4" t="inlineStr">
        <is>
          <t>Aydaki gün</t>
        </is>
      </c>
      <c r="AS3" s="2">
        <f>DAY(EOMONTH(AS2,0))</f>
        <v/>
      </c>
    </row>
    <row r="4">
      <c r="A4" t="inlineStr">
        <is>
          <t>Cem Aydın</t>
        </is>
      </c>
      <c r="B4" t="inlineStr">
        <is>
          <t>Depo</t>
        </is>
      </c>
      <c r="C4" t="inlineStr">
        <is>
          <t>Ç</t>
        </is>
      </c>
      <c r="D4" t="inlineStr">
        <is>
          <t>Ç</t>
        </is>
      </c>
      <c r="E4" t="inlineStr">
        <is>
          <t>H</t>
        </is>
      </c>
      <c r="F4" t="inlineStr">
        <is>
          <t>H</t>
        </is>
      </c>
      <c r="G4" t="inlineStr">
        <is>
          <t>Ç</t>
        </is>
      </c>
      <c r="H4" t="inlineStr">
        <is>
          <t>Ç</t>
        </is>
      </c>
      <c r="I4" t="inlineStr">
        <is>
          <t>Ç</t>
        </is>
      </c>
      <c r="J4" t="inlineStr">
        <is>
          <t>Ç</t>
        </is>
      </c>
      <c r="K4" t="inlineStr">
        <is>
          <t>Ç</t>
        </is>
      </c>
      <c r="L4" t="inlineStr">
        <is>
          <t>H</t>
        </is>
      </c>
      <c r="M4" t="inlineStr">
        <is>
          <t>H</t>
        </is>
      </c>
      <c r="N4" t="inlineStr">
        <is>
          <t>Ç</t>
        </is>
      </c>
      <c r="O4" t="inlineStr">
        <is>
          <t>Ç</t>
        </is>
      </c>
      <c r="P4" t="inlineStr">
        <is>
          <t>Ç</t>
        </is>
      </c>
      <c r="Q4" t="inlineStr">
        <is>
          <t>Ç</t>
        </is>
      </c>
      <c r="R4" t="inlineStr">
        <is>
          <t>Ç</t>
        </is>
      </c>
      <c r="S4" t="inlineStr">
        <is>
          <t>H</t>
        </is>
      </c>
      <c r="T4" t="inlineStr">
        <is>
          <t>H</t>
        </is>
      </c>
      <c r="U4" t="inlineStr">
        <is>
          <t>Ç</t>
        </is>
      </c>
      <c r="V4" t="inlineStr">
        <is>
          <t>R</t>
        </is>
      </c>
      <c r="W4" t="inlineStr">
        <is>
          <t>R</t>
        </is>
      </c>
      <c r="X4" t="inlineStr">
        <is>
          <t>Ç</t>
        </is>
      </c>
      <c r="Y4" t="inlineStr">
        <is>
          <t>Ç</t>
        </is>
      </c>
      <c r="Z4" t="inlineStr">
        <is>
          <t>H</t>
        </is>
      </c>
      <c r="AA4" t="inlineStr">
        <is>
          <t>H</t>
        </is>
      </c>
      <c r="AB4" t="inlineStr">
        <is>
          <t>Ç</t>
        </is>
      </c>
      <c r="AC4" t="inlineStr">
        <is>
          <t>Ç</t>
        </is>
      </c>
      <c r="AD4" t="inlineStr">
        <is>
          <t>Ç</t>
        </is>
      </c>
      <c r="AE4" t="inlineStr">
        <is>
          <t>T</t>
        </is>
      </c>
      <c r="AF4" t="inlineStr">
        <is>
          <t>Ç</t>
        </is>
      </c>
      <c r="AG4" t="inlineStr">
        <is>
          <t>H</t>
        </is>
      </c>
      <c r="AH4" s="2">
        <f>IF(A4="","",COUNTIF(C4:AG4,"Ç"))</f>
        <v/>
      </c>
      <c r="AI4" s="2">
        <f>IF(A4="","",COUNTIF(C4:AG4,"H")+COUNTIF(C4:AG4,"T"))</f>
        <v/>
      </c>
      <c r="AJ4" s="2">
        <f>IF(A4="","",COUNTIF(C4:AG4,"İ"))</f>
        <v/>
      </c>
      <c r="AK4" s="2">
        <f>IF(A4="","",COUNTIF(C4:AG4,"R"))</f>
        <v/>
      </c>
      <c r="AL4" s="2">
        <f>IF(A4="","",COUNTIF(C4:AG4,"Y"))</f>
        <v/>
      </c>
      <c r="AM4" s="3" t="n">
        <v>4</v>
      </c>
      <c r="AN4" s="2">
        <f>IF(A4="","",$AS$3-COUNTA(C4:AG4))</f>
        <v/>
      </c>
      <c r="AR4" s="4" t="inlineStr">
        <is>
          <t>Toplam fazla mesai</t>
        </is>
      </c>
      <c r="AS4" s="3">
        <f>SUM(AM2:AM41)</f>
        <v/>
      </c>
    </row>
    <row r="5">
      <c r="A5" t="inlineStr">
        <is>
          <t>Derya Koç</t>
        </is>
      </c>
      <c r="B5" t="inlineStr">
        <is>
          <t>Satış</t>
        </is>
      </c>
      <c r="C5" t="inlineStr">
        <is>
          <t>Ç</t>
        </is>
      </c>
      <c r="D5" t="inlineStr">
        <is>
          <t>Ç</t>
        </is>
      </c>
      <c r="E5" t="inlineStr">
        <is>
          <t>H</t>
        </is>
      </c>
      <c r="F5" t="inlineStr">
        <is>
          <t>H</t>
        </is>
      </c>
      <c r="G5" t="inlineStr">
        <is>
          <t>Ç</t>
        </is>
      </c>
      <c r="H5" t="inlineStr">
        <is>
          <t>Ç</t>
        </is>
      </c>
      <c r="I5" t="inlineStr">
        <is>
          <t>Y</t>
        </is>
      </c>
      <c r="J5" t="inlineStr">
        <is>
          <t>Ç</t>
        </is>
      </c>
      <c r="K5" t="inlineStr">
        <is>
          <t>Ç</t>
        </is>
      </c>
      <c r="L5" t="inlineStr">
        <is>
          <t>H</t>
        </is>
      </c>
      <c r="M5" t="inlineStr">
        <is>
          <t>H</t>
        </is>
      </c>
      <c r="N5" t="inlineStr">
        <is>
          <t>Ç</t>
        </is>
      </c>
      <c r="O5" t="inlineStr">
        <is>
          <t>Ç</t>
        </is>
      </c>
      <c r="P5" t="inlineStr">
        <is>
          <t>Ç</t>
        </is>
      </c>
      <c r="Q5" t="inlineStr">
        <is>
          <t>Ç</t>
        </is>
      </c>
      <c r="R5" t="inlineStr">
        <is>
          <t>Ç</t>
        </is>
      </c>
      <c r="S5" t="inlineStr">
        <is>
          <t>H</t>
        </is>
      </c>
      <c r="T5" t="inlineStr">
        <is>
          <t>H</t>
        </is>
      </c>
      <c r="U5" t="inlineStr">
        <is>
          <t>Ç</t>
        </is>
      </c>
      <c r="V5" t="inlineStr">
        <is>
          <t>Ç</t>
        </is>
      </c>
      <c r="W5" t="inlineStr">
        <is>
          <t>Ç</t>
        </is>
      </c>
      <c r="X5" t="inlineStr">
        <is>
          <t>Ç</t>
        </is>
      </c>
      <c r="Y5" t="inlineStr">
        <is>
          <t>Ç</t>
        </is>
      </c>
      <c r="Z5" t="inlineStr">
        <is>
          <t>H</t>
        </is>
      </c>
      <c r="AA5" t="inlineStr">
        <is>
          <t>H</t>
        </is>
      </c>
      <c r="AB5" t="inlineStr">
        <is>
          <t>Ç</t>
        </is>
      </c>
      <c r="AC5" t="inlineStr">
        <is>
          <t>Ç</t>
        </is>
      </c>
      <c r="AD5" t="inlineStr">
        <is>
          <t>Ç</t>
        </is>
      </c>
      <c r="AE5" t="inlineStr">
        <is>
          <t>T</t>
        </is>
      </c>
      <c r="AF5" t="inlineStr">
        <is>
          <t>Ç</t>
        </is>
      </c>
      <c r="AG5" t="inlineStr">
        <is>
          <t>H</t>
        </is>
      </c>
      <c r="AH5" s="2">
        <f>IF(A5="","",COUNTIF(C5:AG5,"Ç"))</f>
        <v/>
      </c>
      <c r="AI5" s="2">
        <f>IF(A5="","",COUNTIF(C5:AG5,"H")+COUNTIF(C5:AG5,"T"))</f>
        <v/>
      </c>
      <c r="AJ5" s="2">
        <f>IF(A5="","",COUNTIF(C5:AG5,"İ"))</f>
        <v/>
      </c>
      <c r="AK5" s="2">
        <f>IF(A5="","",COUNTIF(C5:AG5,"R"))</f>
        <v/>
      </c>
      <c r="AL5" s="2">
        <f>IF(A5="","",COUNTIF(C5:AG5,"Y"))</f>
        <v/>
      </c>
      <c r="AM5" s="3" t="n">
        <v>0</v>
      </c>
      <c r="AN5" s="2">
        <f>IF(A5="","",$AS$3-COUNTA(C5:AG5))</f>
        <v/>
      </c>
      <c r="AR5" s="4" t="inlineStr">
        <is>
          <t>Eksik girişli personel</t>
        </is>
      </c>
      <c r="AS5" s="2">
        <f>COUNTIF(AN2:AN41,"&gt;0")</f>
        <v/>
      </c>
    </row>
    <row r="6">
      <c r="A6" t="inlineStr">
        <is>
          <t>Emre Tan</t>
        </is>
      </c>
      <c r="B6" t="inlineStr">
        <is>
          <t>Satış</t>
        </is>
      </c>
      <c r="C6" t="inlineStr">
        <is>
          <t>Ç</t>
        </is>
      </c>
      <c r="D6" t="inlineStr">
        <is>
          <t>Ç</t>
        </is>
      </c>
      <c r="E6" t="inlineStr">
        <is>
          <t>H</t>
        </is>
      </c>
      <c r="F6" t="inlineStr">
        <is>
          <t>H</t>
        </is>
      </c>
      <c r="G6" t="inlineStr">
        <is>
          <t>Ç</t>
        </is>
      </c>
      <c r="H6" t="inlineStr">
        <is>
          <t>Ç</t>
        </is>
      </c>
      <c r="I6" t="inlineStr">
        <is>
          <t>Ç</t>
        </is>
      </c>
      <c r="J6" t="inlineStr">
        <is>
          <t>Ç</t>
        </is>
      </c>
      <c r="K6" t="inlineStr">
        <is>
          <t>Ç</t>
        </is>
      </c>
      <c r="L6" t="inlineStr">
        <is>
          <t>H</t>
        </is>
      </c>
      <c r="M6" t="inlineStr">
        <is>
          <t>H</t>
        </is>
      </c>
      <c r="N6" t="inlineStr">
        <is>
          <t>Ç</t>
        </is>
      </c>
      <c r="O6" t="inlineStr">
        <is>
          <t>Ç</t>
        </is>
      </c>
      <c r="P6" t="inlineStr">
        <is>
          <t>Ç</t>
        </is>
      </c>
      <c r="Q6" t="inlineStr">
        <is>
          <t>Ç</t>
        </is>
      </c>
      <c r="R6" t="inlineStr">
        <is>
          <t>Ç</t>
        </is>
      </c>
      <c r="S6" t="inlineStr">
        <is>
          <t>H</t>
        </is>
      </c>
      <c r="T6" t="inlineStr">
        <is>
          <t>H</t>
        </is>
      </c>
      <c r="U6" t="inlineStr">
        <is>
          <t>Ç</t>
        </is>
      </c>
      <c r="V6" t="inlineStr">
        <is>
          <t>Ç</t>
        </is>
      </c>
      <c r="W6" t="inlineStr">
        <is>
          <t>Ç</t>
        </is>
      </c>
      <c r="X6" t="inlineStr">
        <is>
          <t>Ç</t>
        </is>
      </c>
      <c r="Y6" t="inlineStr">
        <is>
          <t>Ç</t>
        </is>
      </c>
      <c r="Z6" t="inlineStr">
        <is>
          <t>H</t>
        </is>
      </c>
      <c r="AA6" t="inlineStr">
        <is>
          <t>H</t>
        </is>
      </c>
      <c r="AB6" t="inlineStr">
        <is>
          <t>İ</t>
        </is>
      </c>
      <c r="AC6" t="inlineStr">
        <is>
          <t>İ</t>
        </is>
      </c>
      <c r="AD6" t="inlineStr">
        <is>
          <t>İ</t>
        </is>
      </c>
      <c r="AE6" t="inlineStr">
        <is>
          <t>T</t>
        </is>
      </c>
      <c r="AF6" t="inlineStr">
        <is>
          <t>İ</t>
        </is>
      </c>
      <c r="AG6" t="inlineStr">
        <is>
          <t>H</t>
        </is>
      </c>
      <c r="AH6" s="2">
        <f>IF(A6="","",COUNTIF(C6:AG6,"Ç"))</f>
        <v/>
      </c>
      <c r="AI6" s="2">
        <f>IF(A6="","",COUNTIF(C6:AG6,"H")+COUNTIF(C6:AG6,"T"))</f>
        <v/>
      </c>
      <c r="AJ6" s="2">
        <f>IF(A6="","",COUNTIF(C6:AG6,"İ"))</f>
        <v/>
      </c>
      <c r="AK6" s="2">
        <f>IF(A6="","",COUNTIF(C6:AG6,"R"))</f>
        <v/>
      </c>
      <c r="AL6" s="2">
        <f>IF(A6="","",COUNTIF(C6:AG6,"Y"))</f>
        <v/>
      </c>
      <c r="AM6" s="3" t="n">
        <v>2.5</v>
      </c>
      <c r="AN6" s="2">
        <f>IF(A6="","",$AS$3-COUNTA(C6:AG6))</f>
        <v/>
      </c>
    </row>
    <row r="7">
      <c r="AH7" s="2">
        <f>IF(A7="","",COUNTIF(C7:AG7,"Ç"))</f>
        <v/>
      </c>
      <c r="AI7" s="2">
        <f>IF(A7="","",COUNTIF(C7:AG7,"H")+COUNTIF(C7:AG7,"T"))</f>
        <v/>
      </c>
      <c r="AJ7" s="2">
        <f>IF(A7="","",COUNTIF(C7:AG7,"İ"))</f>
        <v/>
      </c>
      <c r="AK7" s="2">
        <f>IF(A7="","",COUNTIF(C7:AG7,"R"))</f>
        <v/>
      </c>
      <c r="AL7" s="2">
        <f>IF(A7="","",COUNTIF(C7:AG7,"Y"))</f>
        <v/>
      </c>
      <c r="AM7" s="3" t="n"/>
      <c r="AN7" s="2">
        <f>IF(A7="","",$AS$3-COUNTA(C7:AG7))</f>
        <v/>
      </c>
    </row>
    <row r="8">
      <c r="AH8" s="2">
        <f>IF(A8="","",COUNTIF(C8:AG8,"Ç"))</f>
        <v/>
      </c>
      <c r="AI8" s="2">
        <f>IF(A8="","",COUNTIF(C8:AG8,"H")+COUNTIF(C8:AG8,"T"))</f>
        <v/>
      </c>
      <c r="AJ8" s="2">
        <f>IF(A8="","",COUNTIF(C8:AG8,"İ"))</f>
        <v/>
      </c>
      <c r="AK8" s="2">
        <f>IF(A8="","",COUNTIF(C8:AG8,"R"))</f>
        <v/>
      </c>
      <c r="AL8" s="2">
        <f>IF(A8="","",COUNTIF(C8:AG8,"Y"))</f>
        <v/>
      </c>
      <c r="AM8" s="3" t="n"/>
      <c r="AN8" s="2">
        <f>IF(A8="","",$AS$3-COUNTA(C8:AG8))</f>
        <v/>
      </c>
    </row>
    <row r="9">
      <c r="AH9" s="2">
        <f>IF(A9="","",COUNTIF(C9:AG9,"Ç"))</f>
        <v/>
      </c>
      <c r="AI9" s="2">
        <f>IF(A9="","",COUNTIF(C9:AG9,"H")+COUNTIF(C9:AG9,"T"))</f>
        <v/>
      </c>
      <c r="AJ9" s="2">
        <f>IF(A9="","",COUNTIF(C9:AG9,"İ"))</f>
        <v/>
      </c>
      <c r="AK9" s="2">
        <f>IF(A9="","",COUNTIF(C9:AG9,"R"))</f>
        <v/>
      </c>
      <c r="AL9" s="2">
        <f>IF(A9="","",COUNTIF(C9:AG9,"Y"))</f>
        <v/>
      </c>
      <c r="AM9" s="3" t="n"/>
      <c r="AN9" s="2">
        <f>IF(A9="","",$AS$3-COUNTA(C9:AG9))</f>
        <v/>
      </c>
    </row>
    <row r="10">
      <c r="AH10" s="2">
        <f>IF(A10="","",COUNTIF(C10:AG10,"Ç"))</f>
        <v/>
      </c>
      <c r="AI10" s="2">
        <f>IF(A10="","",COUNTIF(C10:AG10,"H")+COUNTIF(C10:AG10,"T"))</f>
        <v/>
      </c>
      <c r="AJ10" s="2">
        <f>IF(A10="","",COUNTIF(C10:AG10,"İ"))</f>
        <v/>
      </c>
      <c r="AK10" s="2">
        <f>IF(A10="","",COUNTIF(C10:AG10,"R"))</f>
        <v/>
      </c>
      <c r="AL10" s="2">
        <f>IF(A10="","",COUNTIF(C10:AG10,"Y"))</f>
        <v/>
      </c>
      <c r="AM10" s="3" t="n"/>
      <c r="AN10" s="2">
        <f>IF(A10="","",$AS$3-COUNTA(C10:AG10))</f>
        <v/>
      </c>
    </row>
    <row r="11">
      <c r="AH11" s="2">
        <f>IF(A11="","",COUNTIF(C11:AG11,"Ç"))</f>
        <v/>
      </c>
      <c r="AI11" s="2">
        <f>IF(A11="","",COUNTIF(C11:AG11,"H")+COUNTIF(C11:AG11,"T"))</f>
        <v/>
      </c>
      <c r="AJ11" s="2">
        <f>IF(A11="","",COUNTIF(C11:AG11,"İ"))</f>
        <v/>
      </c>
      <c r="AK11" s="2">
        <f>IF(A11="","",COUNTIF(C11:AG11,"R"))</f>
        <v/>
      </c>
      <c r="AL11" s="2">
        <f>IF(A11="","",COUNTIF(C11:AG11,"Y"))</f>
        <v/>
      </c>
      <c r="AM11" s="3" t="n"/>
      <c r="AN11" s="2">
        <f>IF(A11="","",$AS$3-COUNTA(C11:AG11))</f>
        <v/>
      </c>
    </row>
    <row r="12">
      <c r="AH12" s="2">
        <f>IF(A12="","",COUNTIF(C12:AG12,"Ç"))</f>
        <v/>
      </c>
      <c r="AI12" s="2">
        <f>IF(A12="","",COUNTIF(C12:AG12,"H")+COUNTIF(C12:AG12,"T"))</f>
        <v/>
      </c>
      <c r="AJ12" s="2">
        <f>IF(A12="","",COUNTIF(C12:AG12,"İ"))</f>
        <v/>
      </c>
      <c r="AK12" s="2">
        <f>IF(A12="","",COUNTIF(C12:AG12,"R"))</f>
        <v/>
      </c>
      <c r="AL12" s="2">
        <f>IF(A12="","",COUNTIF(C12:AG12,"Y"))</f>
        <v/>
      </c>
      <c r="AM12" s="3" t="n"/>
      <c r="AN12" s="2">
        <f>IF(A12="","",$AS$3-COUNTA(C12:AG12))</f>
        <v/>
      </c>
    </row>
    <row r="13">
      <c r="AH13" s="2">
        <f>IF(A13="","",COUNTIF(C13:AG13,"Ç"))</f>
        <v/>
      </c>
      <c r="AI13" s="2">
        <f>IF(A13="","",COUNTIF(C13:AG13,"H")+COUNTIF(C13:AG13,"T"))</f>
        <v/>
      </c>
      <c r="AJ13" s="2">
        <f>IF(A13="","",COUNTIF(C13:AG13,"İ"))</f>
        <v/>
      </c>
      <c r="AK13" s="2">
        <f>IF(A13="","",COUNTIF(C13:AG13,"R"))</f>
        <v/>
      </c>
      <c r="AL13" s="2">
        <f>IF(A13="","",COUNTIF(C13:AG13,"Y"))</f>
        <v/>
      </c>
      <c r="AM13" s="3" t="n"/>
      <c r="AN13" s="2">
        <f>IF(A13="","",$AS$3-COUNTA(C13:AG13))</f>
        <v/>
      </c>
    </row>
    <row r="14">
      <c r="AH14" s="2">
        <f>IF(A14="","",COUNTIF(C14:AG14,"Ç"))</f>
        <v/>
      </c>
      <c r="AI14" s="2">
        <f>IF(A14="","",COUNTIF(C14:AG14,"H")+COUNTIF(C14:AG14,"T"))</f>
        <v/>
      </c>
      <c r="AJ14" s="2">
        <f>IF(A14="","",COUNTIF(C14:AG14,"İ"))</f>
        <v/>
      </c>
      <c r="AK14" s="2">
        <f>IF(A14="","",COUNTIF(C14:AG14,"R"))</f>
        <v/>
      </c>
      <c r="AL14" s="2">
        <f>IF(A14="","",COUNTIF(C14:AG14,"Y"))</f>
        <v/>
      </c>
      <c r="AM14" s="3" t="n"/>
      <c r="AN14" s="2">
        <f>IF(A14="","",$AS$3-COUNTA(C14:AG14))</f>
        <v/>
      </c>
    </row>
    <row r="15">
      <c r="AH15" s="2">
        <f>IF(A15="","",COUNTIF(C15:AG15,"Ç"))</f>
        <v/>
      </c>
      <c r="AI15" s="2">
        <f>IF(A15="","",COUNTIF(C15:AG15,"H")+COUNTIF(C15:AG15,"T"))</f>
        <v/>
      </c>
      <c r="AJ15" s="2">
        <f>IF(A15="","",COUNTIF(C15:AG15,"İ"))</f>
        <v/>
      </c>
      <c r="AK15" s="2">
        <f>IF(A15="","",COUNTIF(C15:AG15,"R"))</f>
        <v/>
      </c>
      <c r="AL15" s="2">
        <f>IF(A15="","",COUNTIF(C15:AG15,"Y"))</f>
        <v/>
      </c>
      <c r="AM15" s="3" t="n"/>
      <c r="AN15" s="2">
        <f>IF(A15="","",$AS$3-COUNTA(C15:AG15))</f>
        <v/>
      </c>
    </row>
    <row r="16">
      <c r="AH16" s="2">
        <f>IF(A16="","",COUNTIF(C16:AG16,"Ç"))</f>
        <v/>
      </c>
      <c r="AI16" s="2">
        <f>IF(A16="","",COUNTIF(C16:AG16,"H")+COUNTIF(C16:AG16,"T"))</f>
        <v/>
      </c>
      <c r="AJ16" s="2">
        <f>IF(A16="","",COUNTIF(C16:AG16,"İ"))</f>
        <v/>
      </c>
      <c r="AK16" s="2">
        <f>IF(A16="","",COUNTIF(C16:AG16,"R"))</f>
        <v/>
      </c>
      <c r="AL16" s="2">
        <f>IF(A16="","",COUNTIF(C16:AG16,"Y"))</f>
        <v/>
      </c>
      <c r="AM16" s="3" t="n"/>
      <c r="AN16" s="2">
        <f>IF(A16="","",$AS$3-COUNTA(C16:AG16))</f>
        <v/>
      </c>
    </row>
    <row r="17">
      <c r="AH17" s="2">
        <f>IF(A17="","",COUNTIF(C17:AG17,"Ç"))</f>
        <v/>
      </c>
      <c r="AI17" s="2">
        <f>IF(A17="","",COUNTIF(C17:AG17,"H")+COUNTIF(C17:AG17,"T"))</f>
        <v/>
      </c>
      <c r="AJ17" s="2">
        <f>IF(A17="","",COUNTIF(C17:AG17,"İ"))</f>
        <v/>
      </c>
      <c r="AK17" s="2">
        <f>IF(A17="","",COUNTIF(C17:AG17,"R"))</f>
        <v/>
      </c>
      <c r="AL17" s="2">
        <f>IF(A17="","",COUNTIF(C17:AG17,"Y"))</f>
        <v/>
      </c>
      <c r="AM17" s="3" t="n"/>
      <c r="AN17" s="2">
        <f>IF(A17="","",$AS$3-COUNTA(C17:AG17))</f>
        <v/>
      </c>
    </row>
    <row r="18">
      <c r="AH18" s="2">
        <f>IF(A18="","",COUNTIF(C18:AG18,"Ç"))</f>
        <v/>
      </c>
      <c r="AI18" s="2">
        <f>IF(A18="","",COUNTIF(C18:AG18,"H")+COUNTIF(C18:AG18,"T"))</f>
        <v/>
      </c>
      <c r="AJ18" s="2">
        <f>IF(A18="","",COUNTIF(C18:AG18,"İ"))</f>
        <v/>
      </c>
      <c r="AK18" s="2">
        <f>IF(A18="","",COUNTIF(C18:AG18,"R"))</f>
        <v/>
      </c>
      <c r="AL18" s="2">
        <f>IF(A18="","",COUNTIF(C18:AG18,"Y"))</f>
        <v/>
      </c>
      <c r="AM18" s="3" t="n"/>
      <c r="AN18" s="2">
        <f>IF(A18="","",$AS$3-COUNTA(C18:AG18))</f>
        <v/>
      </c>
    </row>
    <row r="19">
      <c r="AH19" s="2">
        <f>IF(A19="","",COUNTIF(C19:AG19,"Ç"))</f>
        <v/>
      </c>
      <c r="AI19" s="2">
        <f>IF(A19="","",COUNTIF(C19:AG19,"H")+COUNTIF(C19:AG19,"T"))</f>
        <v/>
      </c>
      <c r="AJ19" s="2">
        <f>IF(A19="","",COUNTIF(C19:AG19,"İ"))</f>
        <v/>
      </c>
      <c r="AK19" s="2">
        <f>IF(A19="","",COUNTIF(C19:AG19,"R"))</f>
        <v/>
      </c>
      <c r="AL19" s="2">
        <f>IF(A19="","",COUNTIF(C19:AG19,"Y"))</f>
        <v/>
      </c>
      <c r="AM19" s="3" t="n"/>
      <c r="AN19" s="2">
        <f>IF(A19="","",$AS$3-COUNTA(C19:AG19))</f>
        <v/>
      </c>
    </row>
    <row r="20">
      <c r="AH20" s="2">
        <f>IF(A20="","",COUNTIF(C20:AG20,"Ç"))</f>
        <v/>
      </c>
      <c r="AI20" s="2">
        <f>IF(A20="","",COUNTIF(C20:AG20,"H")+COUNTIF(C20:AG20,"T"))</f>
        <v/>
      </c>
      <c r="AJ20" s="2">
        <f>IF(A20="","",COUNTIF(C20:AG20,"İ"))</f>
        <v/>
      </c>
      <c r="AK20" s="2">
        <f>IF(A20="","",COUNTIF(C20:AG20,"R"))</f>
        <v/>
      </c>
      <c r="AL20" s="2">
        <f>IF(A20="","",COUNTIF(C20:AG20,"Y"))</f>
        <v/>
      </c>
      <c r="AM20" s="3" t="n"/>
      <c r="AN20" s="2">
        <f>IF(A20="","",$AS$3-COUNTA(C20:AG20))</f>
        <v/>
      </c>
    </row>
    <row r="21">
      <c r="AH21" s="2">
        <f>IF(A21="","",COUNTIF(C21:AG21,"Ç"))</f>
        <v/>
      </c>
      <c r="AI21" s="2">
        <f>IF(A21="","",COUNTIF(C21:AG21,"H")+COUNTIF(C21:AG21,"T"))</f>
        <v/>
      </c>
      <c r="AJ21" s="2">
        <f>IF(A21="","",COUNTIF(C21:AG21,"İ"))</f>
        <v/>
      </c>
      <c r="AK21" s="2">
        <f>IF(A21="","",COUNTIF(C21:AG21,"R"))</f>
        <v/>
      </c>
      <c r="AL21" s="2">
        <f>IF(A21="","",COUNTIF(C21:AG21,"Y"))</f>
        <v/>
      </c>
      <c r="AM21" s="3" t="n"/>
      <c r="AN21" s="2">
        <f>IF(A21="","",$AS$3-COUNTA(C21:AG21))</f>
        <v/>
      </c>
    </row>
    <row r="22">
      <c r="AH22" s="2">
        <f>IF(A22="","",COUNTIF(C22:AG22,"Ç"))</f>
        <v/>
      </c>
      <c r="AI22" s="2">
        <f>IF(A22="","",COUNTIF(C22:AG22,"H")+COUNTIF(C22:AG22,"T"))</f>
        <v/>
      </c>
      <c r="AJ22" s="2">
        <f>IF(A22="","",COUNTIF(C22:AG22,"İ"))</f>
        <v/>
      </c>
      <c r="AK22" s="2">
        <f>IF(A22="","",COUNTIF(C22:AG22,"R"))</f>
        <v/>
      </c>
      <c r="AL22" s="2">
        <f>IF(A22="","",COUNTIF(C22:AG22,"Y"))</f>
        <v/>
      </c>
      <c r="AM22" s="3" t="n"/>
      <c r="AN22" s="2">
        <f>IF(A22="","",$AS$3-COUNTA(C22:AG22))</f>
        <v/>
      </c>
    </row>
    <row r="23">
      <c r="AH23" s="2">
        <f>IF(A23="","",COUNTIF(C23:AG23,"Ç"))</f>
        <v/>
      </c>
      <c r="AI23" s="2">
        <f>IF(A23="","",COUNTIF(C23:AG23,"H")+COUNTIF(C23:AG23,"T"))</f>
        <v/>
      </c>
      <c r="AJ23" s="2">
        <f>IF(A23="","",COUNTIF(C23:AG23,"İ"))</f>
        <v/>
      </c>
      <c r="AK23" s="2">
        <f>IF(A23="","",COUNTIF(C23:AG23,"R"))</f>
        <v/>
      </c>
      <c r="AL23" s="2">
        <f>IF(A23="","",COUNTIF(C23:AG23,"Y"))</f>
        <v/>
      </c>
      <c r="AM23" s="3" t="n"/>
      <c r="AN23" s="2">
        <f>IF(A23="","",$AS$3-COUNTA(C23:AG23))</f>
        <v/>
      </c>
    </row>
    <row r="24">
      <c r="AH24" s="2">
        <f>IF(A24="","",COUNTIF(C24:AG24,"Ç"))</f>
        <v/>
      </c>
      <c r="AI24" s="2">
        <f>IF(A24="","",COUNTIF(C24:AG24,"H")+COUNTIF(C24:AG24,"T"))</f>
        <v/>
      </c>
      <c r="AJ24" s="2">
        <f>IF(A24="","",COUNTIF(C24:AG24,"İ"))</f>
        <v/>
      </c>
      <c r="AK24" s="2">
        <f>IF(A24="","",COUNTIF(C24:AG24,"R"))</f>
        <v/>
      </c>
      <c r="AL24" s="2">
        <f>IF(A24="","",COUNTIF(C24:AG24,"Y"))</f>
        <v/>
      </c>
      <c r="AM24" s="3" t="n"/>
      <c r="AN24" s="2">
        <f>IF(A24="","",$AS$3-COUNTA(C24:AG24))</f>
        <v/>
      </c>
    </row>
    <row r="25">
      <c r="AH25" s="2">
        <f>IF(A25="","",COUNTIF(C25:AG25,"Ç"))</f>
        <v/>
      </c>
      <c r="AI25" s="2">
        <f>IF(A25="","",COUNTIF(C25:AG25,"H")+COUNTIF(C25:AG25,"T"))</f>
        <v/>
      </c>
      <c r="AJ25" s="2">
        <f>IF(A25="","",COUNTIF(C25:AG25,"İ"))</f>
        <v/>
      </c>
      <c r="AK25" s="2">
        <f>IF(A25="","",COUNTIF(C25:AG25,"R"))</f>
        <v/>
      </c>
      <c r="AL25" s="2">
        <f>IF(A25="","",COUNTIF(C25:AG25,"Y"))</f>
        <v/>
      </c>
      <c r="AM25" s="3" t="n"/>
      <c r="AN25" s="2">
        <f>IF(A25="","",$AS$3-COUNTA(C25:AG25))</f>
        <v/>
      </c>
    </row>
    <row r="26">
      <c r="AH26" s="2">
        <f>IF(A26="","",COUNTIF(C26:AG26,"Ç"))</f>
        <v/>
      </c>
      <c r="AI26" s="2">
        <f>IF(A26="","",COUNTIF(C26:AG26,"H")+COUNTIF(C26:AG26,"T"))</f>
        <v/>
      </c>
      <c r="AJ26" s="2">
        <f>IF(A26="","",COUNTIF(C26:AG26,"İ"))</f>
        <v/>
      </c>
      <c r="AK26" s="2">
        <f>IF(A26="","",COUNTIF(C26:AG26,"R"))</f>
        <v/>
      </c>
      <c r="AL26" s="2">
        <f>IF(A26="","",COUNTIF(C26:AG26,"Y"))</f>
        <v/>
      </c>
      <c r="AM26" s="3" t="n"/>
      <c r="AN26" s="2">
        <f>IF(A26="","",$AS$3-COUNTA(C26:AG26))</f>
        <v/>
      </c>
    </row>
    <row r="27">
      <c r="AH27" s="2">
        <f>IF(A27="","",COUNTIF(C27:AG27,"Ç"))</f>
        <v/>
      </c>
      <c r="AI27" s="2">
        <f>IF(A27="","",COUNTIF(C27:AG27,"H")+COUNTIF(C27:AG27,"T"))</f>
        <v/>
      </c>
      <c r="AJ27" s="2">
        <f>IF(A27="","",COUNTIF(C27:AG27,"İ"))</f>
        <v/>
      </c>
      <c r="AK27" s="2">
        <f>IF(A27="","",COUNTIF(C27:AG27,"R"))</f>
        <v/>
      </c>
      <c r="AL27" s="2">
        <f>IF(A27="","",COUNTIF(C27:AG27,"Y"))</f>
        <v/>
      </c>
      <c r="AM27" s="3" t="n"/>
      <c r="AN27" s="2">
        <f>IF(A27="","",$AS$3-COUNTA(C27:AG27))</f>
        <v/>
      </c>
    </row>
    <row r="28">
      <c r="AH28" s="2">
        <f>IF(A28="","",COUNTIF(C28:AG28,"Ç"))</f>
        <v/>
      </c>
      <c r="AI28" s="2">
        <f>IF(A28="","",COUNTIF(C28:AG28,"H")+COUNTIF(C28:AG28,"T"))</f>
        <v/>
      </c>
      <c r="AJ28" s="2">
        <f>IF(A28="","",COUNTIF(C28:AG28,"İ"))</f>
        <v/>
      </c>
      <c r="AK28" s="2">
        <f>IF(A28="","",COUNTIF(C28:AG28,"R"))</f>
        <v/>
      </c>
      <c r="AL28" s="2">
        <f>IF(A28="","",COUNTIF(C28:AG28,"Y"))</f>
        <v/>
      </c>
      <c r="AM28" s="3" t="n"/>
      <c r="AN28" s="2">
        <f>IF(A28="","",$AS$3-COUNTA(C28:AG28))</f>
        <v/>
      </c>
    </row>
    <row r="29">
      <c r="AH29" s="2">
        <f>IF(A29="","",COUNTIF(C29:AG29,"Ç"))</f>
        <v/>
      </c>
      <c r="AI29" s="2">
        <f>IF(A29="","",COUNTIF(C29:AG29,"H")+COUNTIF(C29:AG29,"T"))</f>
        <v/>
      </c>
      <c r="AJ29" s="2">
        <f>IF(A29="","",COUNTIF(C29:AG29,"İ"))</f>
        <v/>
      </c>
      <c r="AK29" s="2">
        <f>IF(A29="","",COUNTIF(C29:AG29,"R"))</f>
        <v/>
      </c>
      <c r="AL29" s="2">
        <f>IF(A29="","",COUNTIF(C29:AG29,"Y"))</f>
        <v/>
      </c>
      <c r="AM29" s="3" t="n"/>
      <c r="AN29" s="2">
        <f>IF(A29="","",$AS$3-COUNTA(C29:AG29))</f>
        <v/>
      </c>
    </row>
    <row r="30">
      <c r="AH30" s="2">
        <f>IF(A30="","",COUNTIF(C30:AG30,"Ç"))</f>
        <v/>
      </c>
      <c r="AI30" s="2">
        <f>IF(A30="","",COUNTIF(C30:AG30,"H")+COUNTIF(C30:AG30,"T"))</f>
        <v/>
      </c>
      <c r="AJ30" s="2">
        <f>IF(A30="","",COUNTIF(C30:AG30,"İ"))</f>
        <v/>
      </c>
      <c r="AK30" s="2">
        <f>IF(A30="","",COUNTIF(C30:AG30,"R"))</f>
        <v/>
      </c>
      <c r="AL30" s="2">
        <f>IF(A30="","",COUNTIF(C30:AG30,"Y"))</f>
        <v/>
      </c>
      <c r="AM30" s="3" t="n"/>
      <c r="AN30" s="2">
        <f>IF(A30="","",$AS$3-COUNTA(C30:AG30))</f>
        <v/>
      </c>
    </row>
    <row r="31">
      <c r="AH31" s="2">
        <f>IF(A31="","",COUNTIF(C31:AG31,"Ç"))</f>
        <v/>
      </c>
      <c r="AI31" s="2">
        <f>IF(A31="","",COUNTIF(C31:AG31,"H")+COUNTIF(C31:AG31,"T"))</f>
        <v/>
      </c>
      <c r="AJ31" s="2">
        <f>IF(A31="","",COUNTIF(C31:AG31,"İ"))</f>
        <v/>
      </c>
      <c r="AK31" s="2">
        <f>IF(A31="","",COUNTIF(C31:AG31,"R"))</f>
        <v/>
      </c>
      <c r="AL31" s="2">
        <f>IF(A31="","",COUNTIF(C31:AG31,"Y"))</f>
        <v/>
      </c>
      <c r="AM31" s="3" t="n"/>
      <c r="AN31" s="2">
        <f>IF(A31="","",$AS$3-COUNTA(C31:AG31))</f>
        <v/>
      </c>
    </row>
    <row r="32">
      <c r="AH32" s="2">
        <f>IF(A32="","",COUNTIF(C32:AG32,"Ç"))</f>
        <v/>
      </c>
      <c r="AI32" s="2">
        <f>IF(A32="","",COUNTIF(C32:AG32,"H")+COUNTIF(C32:AG32,"T"))</f>
        <v/>
      </c>
      <c r="AJ32" s="2">
        <f>IF(A32="","",COUNTIF(C32:AG32,"İ"))</f>
        <v/>
      </c>
      <c r="AK32" s="2">
        <f>IF(A32="","",COUNTIF(C32:AG32,"R"))</f>
        <v/>
      </c>
      <c r="AL32" s="2">
        <f>IF(A32="","",COUNTIF(C32:AG32,"Y"))</f>
        <v/>
      </c>
      <c r="AM32" s="3" t="n"/>
      <c r="AN32" s="2">
        <f>IF(A32="","",$AS$3-COUNTA(C32:AG32))</f>
        <v/>
      </c>
    </row>
    <row r="33">
      <c r="AH33" s="2">
        <f>IF(A33="","",COUNTIF(C33:AG33,"Ç"))</f>
        <v/>
      </c>
      <c r="AI33" s="2">
        <f>IF(A33="","",COUNTIF(C33:AG33,"H")+COUNTIF(C33:AG33,"T"))</f>
        <v/>
      </c>
      <c r="AJ33" s="2">
        <f>IF(A33="","",COUNTIF(C33:AG33,"İ"))</f>
        <v/>
      </c>
      <c r="AK33" s="2">
        <f>IF(A33="","",COUNTIF(C33:AG33,"R"))</f>
        <v/>
      </c>
      <c r="AL33" s="2">
        <f>IF(A33="","",COUNTIF(C33:AG33,"Y"))</f>
        <v/>
      </c>
      <c r="AM33" s="3" t="n"/>
      <c r="AN33" s="2">
        <f>IF(A33="","",$AS$3-COUNTA(C33:AG33))</f>
        <v/>
      </c>
    </row>
    <row r="34">
      <c r="AH34" s="2">
        <f>IF(A34="","",COUNTIF(C34:AG34,"Ç"))</f>
        <v/>
      </c>
      <c r="AI34" s="2">
        <f>IF(A34="","",COUNTIF(C34:AG34,"H")+COUNTIF(C34:AG34,"T"))</f>
        <v/>
      </c>
      <c r="AJ34" s="2">
        <f>IF(A34="","",COUNTIF(C34:AG34,"İ"))</f>
        <v/>
      </c>
      <c r="AK34" s="2">
        <f>IF(A34="","",COUNTIF(C34:AG34,"R"))</f>
        <v/>
      </c>
      <c r="AL34" s="2">
        <f>IF(A34="","",COUNTIF(C34:AG34,"Y"))</f>
        <v/>
      </c>
      <c r="AM34" s="3" t="n"/>
      <c r="AN34" s="2">
        <f>IF(A34="","",$AS$3-COUNTA(C34:AG34))</f>
        <v/>
      </c>
    </row>
    <row r="35">
      <c r="AH35" s="2">
        <f>IF(A35="","",COUNTIF(C35:AG35,"Ç"))</f>
        <v/>
      </c>
      <c r="AI35" s="2">
        <f>IF(A35="","",COUNTIF(C35:AG35,"H")+COUNTIF(C35:AG35,"T"))</f>
        <v/>
      </c>
      <c r="AJ35" s="2">
        <f>IF(A35="","",COUNTIF(C35:AG35,"İ"))</f>
        <v/>
      </c>
      <c r="AK35" s="2">
        <f>IF(A35="","",COUNTIF(C35:AG35,"R"))</f>
        <v/>
      </c>
      <c r="AL35" s="2">
        <f>IF(A35="","",COUNTIF(C35:AG35,"Y"))</f>
        <v/>
      </c>
      <c r="AM35" s="3" t="n"/>
      <c r="AN35" s="2">
        <f>IF(A35="","",$AS$3-COUNTA(C35:AG35))</f>
        <v/>
      </c>
    </row>
    <row r="36">
      <c r="AH36" s="2">
        <f>IF(A36="","",COUNTIF(C36:AG36,"Ç"))</f>
        <v/>
      </c>
      <c r="AI36" s="2">
        <f>IF(A36="","",COUNTIF(C36:AG36,"H")+COUNTIF(C36:AG36,"T"))</f>
        <v/>
      </c>
      <c r="AJ36" s="2">
        <f>IF(A36="","",COUNTIF(C36:AG36,"İ"))</f>
        <v/>
      </c>
      <c r="AK36" s="2">
        <f>IF(A36="","",COUNTIF(C36:AG36,"R"))</f>
        <v/>
      </c>
      <c r="AL36" s="2">
        <f>IF(A36="","",COUNTIF(C36:AG36,"Y"))</f>
        <v/>
      </c>
      <c r="AM36" s="3" t="n"/>
      <c r="AN36" s="2">
        <f>IF(A36="","",$AS$3-COUNTA(C36:AG36))</f>
        <v/>
      </c>
    </row>
    <row r="37">
      <c r="AH37" s="2">
        <f>IF(A37="","",COUNTIF(C37:AG37,"Ç"))</f>
        <v/>
      </c>
      <c r="AI37" s="2">
        <f>IF(A37="","",COUNTIF(C37:AG37,"H")+COUNTIF(C37:AG37,"T"))</f>
        <v/>
      </c>
      <c r="AJ37" s="2">
        <f>IF(A37="","",COUNTIF(C37:AG37,"İ"))</f>
        <v/>
      </c>
      <c r="AK37" s="2">
        <f>IF(A37="","",COUNTIF(C37:AG37,"R"))</f>
        <v/>
      </c>
      <c r="AL37" s="2">
        <f>IF(A37="","",COUNTIF(C37:AG37,"Y"))</f>
        <v/>
      </c>
      <c r="AM37" s="3" t="n"/>
      <c r="AN37" s="2">
        <f>IF(A37="","",$AS$3-COUNTA(C37:AG37))</f>
        <v/>
      </c>
    </row>
    <row r="38">
      <c r="AH38" s="2">
        <f>IF(A38="","",COUNTIF(C38:AG38,"Ç"))</f>
        <v/>
      </c>
      <c r="AI38" s="2">
        <f>IF(A38="","",COUNTIF(C38:AG38,"H")+COUNTIF(C38:AG38,"T"))</f>
        <v/>
      </c>
      <c r="AJ38" s="2">
        <f>IF(A38="","",COUNTIF(C38:AG38,"İ"))</f>
        <v/>
      </c>
      <c r="AK38" s="2">
        <f>IF(A38="","",COUNTIF(C38:AG38,"R"))</f>
        <v/>
      </c>
      <c r="AL38" s="2">
        <f>IF(A38="","",COUNTIF(C38:AG38,"Y"))</f>
        <v/>
      </c>
      <c r="AM38" s="3" t="n"/>
      <c r="AN38" s="2">
        <f>IF(A38="","",$AS$3-COUNTA(C38:AG38))</f>
        <v/>
      </c>
    </row>
    <row r="39">
      <c r="AH39" s="2">
        <f>IF(A39="","",COUNTIF(C39:AG39,"Ç"))</f>
        <v/>
      </c>
      <c r="AI39" s="2">
        <f>IF(A39="","",COUNTIF(C39:AG39,"H")+COUNTIF(C39:AG39,"T"))</f>
        <v/>
      </c>
      <c r="AJ39" s="2">
        <f>IF(A39="","",COUNTIF(C39:AG39,"İ"))</f>
        <v/>
      </c>
      <c r="AK39" s="2">
        <f>IF(A39="","",COUNTIF(C39:AG39,"R"))</f>
        <v/>
      </c>
      <c r="AL39" s="2">
        <f>IF(A39="","",COUNTIF(C39:AG39,"Y"))</f>
        <v/>
      </c>
      <c r="AM39" s="3" t="n"/>
      <c r="AN39" s="2">
        <f>IF(A39="","",$AS$3-COUNTA(C39:AG39))</f>
        <v/>
      </c>
    </row>
    <row r="40">
      <c r="AH40" s="2">
        <f>IF(A40="","",COUNTIF(C40:AG40,"Ç"))</f>
        <v/>
      </c>
      <c r="AI40" s="2">
        <f>IF(A40="","",COUNTIF(C40:AG40,"H")+COUNTIF(C40:AG40,"T"))</f>
        <v/>
      </c>
      <c r="AJ40" s="2">
        <f>IF(A40="","",COUNTIF(C40:AG40,"İ"))</f>
        <v/>
      </c>
      <c r="AK40" s="2">
        <f>IF(A40="","",COUNTIF(C40:AG40,"R"))</f>
        <v/>
      </c>
      <c r="AL40" s="2">
        <f>IF(A40="","",COUNTIF(C40:AG40,"Y"))</f>
        <v/>
      </c>
      <c r="AM40" s="3" t="n"/>
      <c r="AN40" s="2">
        <f>IF(A40="","",$AS$3-COUNTA(C40:AG40))</f>
        <v/>
      </c>
    </row>
    <row r="41">
      <c r="AH41" s="2">
        <f>IF(A41="","",COUNTIF(C41:AG41,"Ç"))</f>
        <v/>
      </c>
      <c r="AI41" s="2">
        <f>IF(A41="","",COUNTIF(C41:AG41,"H")+COUNTIF(C41:AG41,"T"))</f>
        <v/>
      </c>
      <c r="AJ41" s="2">
        <f>IF(A41="","",COUNTIF(C41:AG41,"İ"))</f>
        <v/>
      </c>
      <c r="AK41" s="2">
        <f>IF(A41="","",COUNTIF(C41:AG41,"R"))</f>
        <v/>
      </c>
      <c r="AL41" s="2">
        <f>IF(A41="","",COUNTIF(C41:AG41,"Y"))</f>
        <v/>
      </c>
      <c r="AM41" s="3" t="n"/>
      <c r="AN41" s="2">
        <f>IF(A41="","",$AS$3-COUNTA(C41:AG41))</f>
        <v/>
      </c>
    </row>
  </sheetData>
  <conditionalFormatting sqref="C2:AG41">
    <cfRule type="cellIs" priority="1" operator="equal" dxfId="0">
      <formula>"Y"</formula>
    </cfRule>
    <cfRule type="cellIs" priority="2" operator="equal" dxfId="1">
      <formula>"R"</formula>
    </cfRule>
    <cfRule type="cellIs" priority="3" operator="equal" dxfId="2">
      <formula>"İ"</formula>
    </cfRule>
    <cfRule type="cellIs" priority="4" operator="equal" dxfId="3">
      <formula>"H"</formula>
    </cfRule>
    <cfRule type="cellIs" priority="5" operator="equal" dxfId="3">
      <formula>"T"</formula>
    </cfRule>
  </conditionalFormatting>
  <conditionalFormatting sqref="AN2:AN41">
    <cfRule type="cellIs" priority="6" operator="greaterThan" dxfId="4">
      <formula>0</formula>
    </cfRule>
  </conditionalFormatting>
  <dataValidations count="31">
    <dataValidation sqref="C2:C41" showDropDown="0" showInputMessage="0" showErrorMessage="0" allowBlank="1" errorTitle="Geçersiz değer" error="Listeden bir değer seçin" type="list">
      <formula1>"Ç,H,T,İ,R,Y"</formula1>
    </dataValidation>
    <dataValidation sqref="D2:D41" showDropDown="0" showInputMessage="0" showErrorMessage="0" allowBlank="1" errorTitle="Geçersiz değer" error="Listeden bir değer seçin" type="list">
      <formula1>"Ç,H,T,İ,R,Y"</formula1>
    </dataValidation>
    <dataValidation sqref="E2:E41" showDropDown="0" showInputMessage="0" showErrorMessage="0" allowBlank="1" errorTitle="Geçersiz değer" error="Listeden bir değer seçin" type="list">
      <formula1>"Ç,H,T,İ,R,Y"</formula1>
    </dataValidation>
    <dataValidation sqref="F2:F41" showDropDown="0" showInputMessage="0" showErrorMessage="0" allowBlank="1" errorTitle="Geçersiz değer" error="Listeden bir değer seçin" type="list">
      <formula1>"Ç,H,T,İ,R,Y"</formula1>
    </dataValidation>
    <dataValidation sqref="G2:G41" showDropDown="0" showInputMessage="0" showErrorMessage="0" allowBlank="1" errorTitle="Geçersiz değer" error="Listeden bir değer seçin" type="list">
      <formula1>"Ç,H,T,İ,R,Y"</formula1>
    </dataValidation>
    <dataValidation sqref="H2:H41" showDropDown="0" showInputMessage="0" showErrorMessage="0" allowBlank="1" errorTitle="Geçersiz değer" error="Listeden bir değer seçin" type="list">
      <formula1>"Ç,H,T,İ,R,Y"</formula1>
    </dataValidation>
    <dataValidation sqref="I2:I41" showDropDown="0" showInputMessage="0" showErrorMessage="0" allowBlank="1" errorTitle="Geçersiz değer" error="Listeden bir değer seçin" type="list">
      <formula1>"Ç,H,T,İ,R,Y"</formula1>
    </dataValidation>
    <dataValidation sqref="J2:J41" showDropDown="0" showInputMessage="0" showErrorMessage="0" allowBlank="1" errorTitle="Geçersiz değer" error="Listeden bir değer seçin" type="list">
      <formula1>"Ç,H,T,İ,R,Y"</formula1>
    </dataValidation>
    <dataValidation sqref="K2:K41" showDropDown="0" showInputMessage="0" showErrorMessage="0" allowBlank="1" errorTitle="Geçersiz değer" error="Listeden bir değer seçin" type="list">
      <formula1>"Ç,H,T,İ,R,Y"</formula1>
    </dataValidation>
    <dataValidation sqref="L2:L41" showDropDown="0" showInputMessage="0" showErrorMessage="0" allowBlank="1" errorTitle="Geçersiz değer" error="Listeden bir değer seçin" type="list">
      <formula1>"Ç,H,T,İ,R,Y"</formula1>
    </dataValidation>
    <dataValidation sqref="M2:M41" showDropDown="0" showInputMessage="0" showErrorMessage="0" allowBlank="1" errorTitle="Geçersiz değer" error="Listeden bir değer seçin" type="list">
      <formula1>"Ç,H,T,İ,R,Y"</formula1>
    </dataValidation>
    <dataValidation sqref="N2:N41" showDropDown="0" showInputMessage="0" showErrorMessage="0" allowBlank="1" errorTitle="Geçersiz değer" error="Listeden bir değer seçin" type="list">
      <formula1>"Ç,H,T,İ,R,Y"</formula1>
    </dataValidation>
    <dataValidation sqref="O2:O41" showDropDown="0" showInputMessage="0" showErrorMessage="0" allowBlank="1" errorTitle="Geçersiz değer" error="Listeden bir değer seçin" type="list">
      <formula1>"Ç,H,T,İ,R,Y"</formula1>
    </dataValidation>
    <dataValidation sqref="P2:P41" showDropDown="0" showInputMessage="0" showErrorMessage="0" allowBlank="1" errorTitle="Geçersiz değer" error="Listeden bir değer seçin" type="list">
      <formula1>"Ç,H,T,İ,R,Y"</formula1>
    </dataValidation>
    <dataValidation sqref="Q2:Q41" showDropDown="0" showInputMessage="0" showErrorMessage="0" allowBlank="1" errorTitle="Geçersiz değer" error="Listeden bir değer seçin" type="list">
      <formula1>"Ç,H,T,İ,R,Y"</formula1>
    </dataValidation>
    <dataValidation sqref="R2:R41" showDropDown="0" showInputMessage="0" showErrorMessage="0" allowBlank="1" errorTitle="Geçersiz değer" error="Listeden bir değer seçin" type="list">
      <formula1>"Ç,H,T,İ,R,Y"</formula1>
    </dataValidation>
    <dataValidation sqref="S2:S41" showDropDown="0" showInputMessage="0" showErrorMessage="0" allowBlank="1" errorTitle="Geçersiz değer" error="Listeden bir değer seçin" type="list">
      <formula1>"Ç,H,T,İ,R,Y"</formula1>
    </dataValidation>
    <dataValidation sqref="T2:T41" showDropDown="0" showInputMessage="0" showErrorMessage="0" allowBlank="1" errorTitle="Geçersiz değer" error="Listeden bir değer seçin" type="list">
      <formula1>"Ç,H,T,İ,R,Y"</formula1>
    </dataValidation>
    <dataValidation sqref="U2:U41" showDropDown="0" showInputMessage="0" showErrorMessage="0" allowBlank="1" errorTitle="Geçersiz değer" error="Listeden bir değer seçin" type="list">
      <formula1>"Ç,H,T,İ,R,Y"</formula1>
    </dataValidation>
    <dataValidation sqref="V2:V41" showDropDown="0" showInputMessage="0" showErrorMessage="0" allowBlank="1" errorTitle="Geçersiz değer" error="Listeden bir değer seçin" type="list">
      <formula1>"Ç,H,T,İ,R,Y"</formula1>
    </dataValidation>
    <dataValidation sqref="W2:W41" showDropDown="0" showInputMessage="0" showErrorMessage="0" allowBlank="1" errorTitle="Geçersiz değer" error="Listeden bir değer seçin" type="list">
      <formula1>"Ç,H,T,İ,R,Y"</formula1>
    </dataValidation>
    <dataValidation sqref="X2:X41" showDropDown="0" showInputMessage="0" showErrorMessage="0" allowBlank="1" errorTitle="Geçersiz değer" error="Listeden bir değer seçin" type="list">
      <formula1>"Ç,H,T,İ,R,Y"</formula1>
    </dataValidation>
    <dataValidation sqref="Y2:Y41" showDropDown="0" showInputMessage="0" showErrorMessage="0" allowBlank="1" errorTitle="Geçersiz değer" error="Listeden bir değer seçin" type="list">
      <formula1>"Ç,H,T,İ,R,Y"</formula1>
    </dataValidation>
    <dataValidation sqref="Z2:Z41" showDropDown="0" showInputMessage="0" showErrorMessage="0" allowBlank="1" errorTitle="Geçersiz değer" error="Listeden bir değer seçin" type="list">
      <formula1>"Ç,H,T,İ,R,Y"</formula1>
    </dataValidation>
    <dataValidation sqref="AA2:AA41" showDropDown="0" showInputMessage="0" showErrorMessage="0" allowBlank="1" errorTitle="Geçersiz değer" error="Listeden bir değer seçin" type="list">
      <formula1>"Ç,H,T,İ,R,Y"</formula1>
    </dataValidation>
    <dataValidation sqref="AB2:AB41" showDropDown="0" showInputMessage="0" showErrorMessage="0" allowBlank="1" errorTitle="Geçersiz değer" error="Listeden bir değer seçin" type="list">
      <formula1>"Ç,H,T,İ,R,Y"</formula1>
    </dataValidation>
    <dataValidation sqref="AC2:AC41" showDropDown="0" showInputMessage="0" showErrorMessage="0" allowBlank="1" errorTitle="Geçersiz değer" error="Listeden bir değer seçin" type="list">
      <formula1>"Ç,H,T,İ,R,Y"</formula1>
    </dataValidation>
    <dataValidation sqref="AD2:AD41" showDropDown="0" showInputMessage="0" showErrorMessage="0" allowBlank="1" errorTitle="Geçersiz değer" error="Listeden bir değer seçin" type="list">
      <formula1>"Ç,H,T,İ,R,Y"</formula1>
    </dataValidation>
    <dataValidation sqref="AE2:AE41" showDropDown="0" showInputMessage="0" showErrorMessage="0" allowBlank="1" errorTitle="Geçersiz değer" error="Listeden bir değer seçin" type="list">
      <formula1>"Ç,H,T,İ,R,Y"</formula1>
    </dataValidation>
    <dataValidation sqref="AF2:AF41" showDropDown="0" showInputMessage="0" showErrorMessage="0" allowBlank="1" errorTitle="Geçersiz değer" error="Listeden bir değer seçin" type="list">
      <formula1>"Ç,H,T,İ,R,Y"</formula1>
    </dataValidation>
    <dataValidation sqref="AG2:AG41" showDropDown="0" showInputMessage="0" showErrorMessage="0" allowBlank="1" errorTitle="Geçersiz değer" error="Listeden bir değer seçin" type="list">
      <formula1>"Ç,H,T,İ,R,Y"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0" customWidth="1" min="3" max="3"/>
  </cols>
  <sheetData>
    <row r="1">
      <c r="A1" s="1" t="inlineStr">
        <is>
          <t>Kod</t>
        </is>
      </c>
      <c r="B1" s="1" t="inlineStr">
        <is>
          <t>Anlamı</t>
        </is>
      </c>
      <c r="C1" s="1" t="inlineStr">
        <is>
          <t>Gün</t>
        </is>
      </c>
    </row>
    <row r="2">
      <c r="A2" t="inlineStr">
        <is>
          <t>Ç</t>
        </is>
      </c>
      <c r="B2" t="inlineStr">
        <is>
          <t>Çalıştı</t>
        </is>
      </c>
      <c r="C2" s="2">
        <f>COUNTIF(Puantaj!$C$2:$AG$41,A2)</f>
        <v/>
      </c>
    </row>
    <row r="3">
      <c r="A3" t="inlineStr">
        <is>
          <t>H</t>
        </is>
      </c>
      <c r="B3" t="inlineStr">
        <is>
          <t>Hafta tatili</t>
        </is>
      </c>
      <c r="C3" s="2">
        <f>COUNTIF(Puantaj!$C$2:$AG$41,A3)</f>
        <v/>
      </c>
    </row>
    <row r="4">
      <c r="A4" t="inlineStr">
        <is>
          <t>T</t>
        </is>
      </c>
      <c r="B4" t="inlineStr">
        <is>
          <t>Resmî ya da işyeri tatili</t>
        </is>
      </c>
      <c r="C4" s="2">
        <f>COUNTIF(Puantaj!$C$2:$AG$41,A4)</f>
        <v/>
      </c>
    </row>
    <row r="5">
      <c r="A5" t="inlineStr">
        <is>
          <t>İ</t>
        </is>
      </c>
      <c r="B5" t="inlineStr">
        <is>
          <t>İzinli</t>
        </is>
      </c>
      <c r="C5" s="2">
        <f>COUNTIF(Puantaj!$C$2:$AG$41,A5)</f>
        <v/>
      </c>
    </row>
    <row r="6">
      <c r="A6" t="inlineStr">
        <is>
          <t>R</t>
        </is>
      </c>
      <c r="B6" t="inlineStr">
        <is>
          <t>Raporlu</t>
        </is>
      </c>
      <c r="C6" s="2">
        <f>COUNTIF(Puantaj!$C$2:$AG$41,A6)</f>
        <v/>
      </c>
    </row>
    <row r="7">
      <c r="A7" t="inlineStr">
        <is>
          <t>Y</t>
        </is>
      </c>
      <c r="B7" t="inlineStr">
        <is>
          <t>Devamsız</t>
        </is>
      </c>
      <c r="C7" s="2">
        <f>COUNTIF(Puantaj!$C$2:$AG$41,A7)</f>
        <v/>
      </c>
    </row>
    <row r="8">
      <c r="A8" t="inlineStr"/>
      <c r="B8" t="inlineStr">
        <is>
          <t>Toplam işaretli gün</t>
        </is>
      </c>
      <c r="C8" s="2">
        <f>SUM(C2:C7)</f>
        <v/>
      </c>
    </row>
  </sheetData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2026-10-24T08:56:54Z</dcterms:created>
  <dcterms:modified xsi:type="dcterms:W3CDTF">2026-10-24T08:56:54Z</dcterms:modified>
</cp:coreProperties>
</file>