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İşler" sheetId="1" state="visible" r:id="rId1"/>
    <sheet name="Öz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₺&quot;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Müşteriye göre iş tutarı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'Özet'!$A$2:$A$5</f>
            </numRef>
          </cat>
          <val>
            <numRef>
              <f>'Özet'!$B$2:$B$5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8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IsTablosu" displayName="IsTablosu" ref="A1:I61" headerRowCount="1">
  <autoFilter ref="A1:I61"/>
  <tableColumns count="9">
    <tableColumn id="1" name="Tarih"/>
    <tableColumn id="2" name="Müşteri"/>
    <tableColumn id="3" name="İş açıklaması"/>
    <tableColumn id="4" name="Hizmet türü"/>
    <tableColumn id="5" name="Tutar"/>
    <tableColumn id="6" name="Vade tarihi"/>
    <tableColumn id="7" name="Ödenen"/>
    <tableColumn id="8" name="Kalan"/>
    <tableColumn id="9" name="Durum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0" customWidth="1" min="3" max="3"/>
    <col width="16" customWidth="1" min="4" max="4"/>
    <col width="13" customWidth="1" min="5" max="5"/>
    <col width="12" customWidth="1" min="6" max="6"/>
    <col width="13" customWidth="1" min="7" max="7"/>
    <col width="13" customWidth="1" min="8" max="8"/>
    <col width="11" customWidth="1" min="9" max="9"/>
  </cols>
  <sheetData>
    <row r="1">
      <c r="A1" s="1" t="inlineStr">
        <is>
          <t>Tarih</t>
        </is>
      </c>
      <c r="B1" s="1" t="inlineStr">
        <is>
          <t>Müşteri</t>
        </is>
      </c>
      <c r="C1" s="1" t="inlineStr">
        <is>
          <t>İş açıklaması</t>
        </is>
      </c>
      <c r="D1" s="1" t="inlineStr">
        <is>
          <t>Hizmet türü</t>
        </is>
      </c>
      <c r="E1" s="1" t="inlineStr">
        <is>
          <t>Tutar</t>
        </is>
      </c>
      <c r="F1" s="1" t="inlineStr">
        <is>
          <t>Vade tarihi</t>
        </is>
      </c>
      <c r="G1" s="1" t="inlineStr">
        <is>
          <t>Ödenen</t>
        </is>
      </c>
      <c r="H1" s="1" t="inlineStr">
        <is>
          <t>Kalan</t>
        </is>
      </c>
      <c r="I1" s="1" t="inlineStr">
        <is>
          <t>Durum</t>
        </is>
      </c>
    </row>
    <row r="2">
      <c r="A2" s="2" t="n">
        <v>46237</v>
      </c>
      <c r="B2" t="inlineStr">
        <is>
          <t>Kuzey Ajans</t>
        </is>
      </c>
      <c r="C2" t="inlineStr">
        <is>
          <t>Web sitesi metinleri (5 sayfa)</t>
        </is>
      </c>
      <c r="D2" t="inlineStr">
        <is>
          <t>Metin yazarlığı</t>
        </is>
      </c>
      <c r="E2" s="3" t="n">
        <v>9000</v>
      </c>
      <c r="F2" s="2" t="n">
        <v>46251</v>
      </c>
      <c r="G2" s="3" t="n">
        <v>9000</v>
      </c>
      <c r="H2" s="3">
        <f>IF(E2="","",E2-G2)</f>
        <v/>
      </c>
      <c r="I2">
        <f>IF(E2="","",IF(H2&lt;=0,"Ödendi",IF(F2="","Bekliyor",IF(F2&lt;TODAY(),"Gecikti","Bekliyor"))))</f>
        <v/>
      </c>
    </row>
    <row r="3">
      <c r="A3" s="2" t="n">
        <v>46241</v>
      </c>
      <c r="B3" t="inlineStr">
        <is>
          <t>Ege Mobilya</t>
        </is>
      </c>
      <c r="C3" t="inlineStr">
        <is>
          <t>Katalog tasarımı</t>
        </is>
      </c>
      <c r="D3" t="inlineStr">
        <is>
          <t>Tasarım</t>
        </is>
      </c>
      <c r="E3" s="3" t="n">
        <v>14500</v>
      </c>
      <c r="F3" s="2" t="n">
        <v>46265</v>
      </c>
      <c r="G3" s="3" t="n">
        <v>14500</v>
      </c>
      <c r="H3" s="3">
        <f>IF(E3="","",E3-G3)</f>
        <v/>
      </c>
      <c r="I3">
        <f>IF(E3="","",IF(H3&lt;=0,"Ödendi",IF(F3="","Bekliyor",IF(F3&lt;TODAY(),"Gecikti","Bekliyor"))))</f>
        <v/>
      </c>
    </row>
    <row r="4">
      <c r="A4" s="2" t="n">
        <v>46246</v>
      </c>
      <c r="B4" t="inlineStr">
        <is>
          <t>Atlas Lojistik</t>
        </is>
      </c>
      <c r="C4" t="inlineStr">
        <is>
          <t>Teknik doküman çevirisi</t>
        </is>
      </c>
      <c r="D4" t="inlineStr">
        <is>
          <t>Çeviri</t>
        </is>
      </c>
      <c r="E4" s="3" t="n">
        <v>6200</v>
      </c>
      <c r="F4" s="2" t="n">
        <v>46260</v>
      </c>
      <c r="G4" s="3" t="n">
        <v>6200</v>
      </c>
      <c r="H4" s="3">
        <f>IF(E4="","",E4-G4)</f>
        <v/>
      </c>
      <c r="I4">
        <f>IF(E4="","",IF(H4&lt;=0,"Ödendi",IF(F4="","Bekliyor",IF(F4&lt;TODAY(),"Gecikti","Bekliyor"))))</f>
        <v/>
      </c>
    </row>
    <row r="5">
      <c r="A5" s="2" t="n">
        <v>46254</v>
      </c>
      <c r="B5" t="inlineStr">
        <is>
          <t>Kuzey Ajans</t>
        </is>
      </c>
      <c r="C5" t="inlineStr">
        <is>
          <t>Sosyal medya metinleri</t>
        </is>
      </c>
      <c r="D5" t="inlineStr">
        <is>
          <t>Metin yazarlığı</t>
        </is>
      </c>
      <c r="E5" s="3" t="n">
        <v>4500</v>
      </c>
      <c r="F5" s="2" t="n">
        <v>46268</v>
      </c>
      <c r="G5" s="3" t="n">
        <v>4500</v>
      </c>
      <c r="H5" s="3">
        <f>IF(E5="","",E5-G5)</f>
        <v/>
      </c>
      <c r="I5">
        <f>IF(E5="","",IF(H5&lt;=0,"Ödendi",IF(F5="","Bekliyor",IF(F5&lt;TODAY(),"Gecikti","Bekliyor"))))</f>
        <v/>
      </c>
    </row>
    <row r="6">
      <c r="A6" s="2" t="n">
        <v>46267</v>
      </c>
      <c r="B6" t="inlineStr">
        <is>
          <t>Mavi Yazılım</t>
        </is>
      </c>
      <c r="C6" t="inlineStr">
        <is>
          <t>Ödeme ekranı geliştirme</t>
        </is>
      </c>
      <c r="D6" t="inlineStr">
        <is>
          <t>Yazılım</t>
        </is>
      </c>
      <c r="E6" s="3" t="n">
        <v>22000</v>
      </c>
      <c r="F6" s="2" t="n">
        <v>46295</v>
      </c>
      <c r="G6" s="3" t="n">
        <v>11000</v>
      </c>
      <c r="H6" s="3">
        <f>IF(E6="","",E6-G6)</f>
        <v/>
      </c>
      <c r="I6">
        <f>IF(E6="","",IF(H6&lt;=0,"Ödendi",IF(F6="","Bekliyor",IF(F6&lt;TODAY(),"Gecikti","Bekliyor"))))</f>
        <v/>
      </c>
    </row>
    <row r="7">
      <c r="A7" s="2" t="n">
        <v>46274</v>
      </c>
      <c r="B7" t="inlineStr">
        <is>
          <t>Ege Mobilya</t>
        </is>
      </c>
      <c r="C7" t="inlineStr">
        <is>
          <t>Logo revizyonu</t>
        </is>
      </c>
      <c r="D7" t="inlineStr">
        <is>
          <t>Tasarım</t>
        </is>
      </c>
      <c r="E7" s="3" t="n">
        <v>5500</v>
      </c>
      <c r="F7" s="2" t="n">
        <v>46288</v>
      </c>
      <c r="G7" s="3" t="n">
        <v>0</v>
      </c>
      <c r="H7" s="3">
        <f>IF(E7="","",E7-G7)</f>
        <v/>
      </c>
      <c r="I7">
        <f>IF(E7="","",IF(H7&lt;=0,"Ödendi",IF(F7="","Bekliyor",IF(F7&lt;TODAY(),"Gecikti","Bekliyor"))))</f>
        <v/>
      </c>
    </row>
    <row r="8">
      <c r="A8" s="2" t="n">
        <v>46280</v>
      </c>
      <c r="B8" t="inlineStr">
        <is>
          <t>Atlas Lojistik</t>
        </is>
      </c>
      <c r="C8" t="inlineStr">
        <is>
          <t>Sözleşme çevirisi</t>
        </is>
      </c>
      <c r="D8" t="inlineStr">
        <is>
          <t>Çeviri</t>
        </is>
      </c>
      <c r="E8" s="3" t="n">
        <v>3800</v>
      </c>
      <c r="F8" s="2" t="n">
        <v>46294</v>
      </c>
      <c r="G8" s="3" t="n">
        <v>3800</v>
      </c>
      <c r="H8" s="3">
        <f>IF(E8="","",E8-G8)</f>
        <v/>
      </c>
      <c r="I8">
        <f>IF(E8="","",IF(H8&lt;=0,"Ödendi",IF(F8="","Bekliyor",IF(F8&lt;TODAY(),"Gecikti","Bekliyor"))))</f>
        <v/>
      </c>
    </row>
    <row r="9">
      <c r="A9" s="2" t="n">
        <v>46289</v>
      </c>
      <c r="B9" t="inlineStr">
        <is>
          <t>Mavi Yazılım</t>
        </is>
      </c>
      <c r="C9" t="inlineStr">
        <is>
          <t>Süreç danışmanlığı (4 saat)</t>
        </is>
      </c>
      <c r="D9" t="inlineStr">
        <is>
          <t>Danışmanlık</t>
        </is>
      </c>
      <c r="E9" s="3" t="n">
        <v>6000</v>
      </c>
      <c r="F9" s="2" t="n">
        <v>46303</v>
      </c>
      <c r="G9" s="3" t="n">
        <v>0</v>
      </c>
      <c r="H9" s="3">
        <f>IF(E9="","",E9-G9)</f>
        <v/>
      </c>
      <c r="I9">
        <f>IF(E9="","",IF(H9&lt;=0,"Ödendi",IF(F9="","Bekliyor",IF(F9&lt;TODAY(),"Gecikti","Bekliyor"))))</f>
        <v/>
      </c>
    </row>
    <row r="10">
      <c r="A10" s="2" t="n">
        <v>46296</v>
      </c>
      <c r="B10" t="inlineStr">
        <is>
          <t>Kuzey Ajans</t>
        </is>
      </c>
      <c r="C10" t="inlineStr">
        <is>
          <t>Blog yazıları (4 adet)</t>
        </is>
      </c>
      <c r="D10" t="inlineStr">
        <is>
          <t>Metin yazarlığı</t>
        </is>
      </c>
      <c r="E10" s="3" t="n">
        <v>7200</v>
      </c>
      <c r="F10" s="2" t="n">
        <v>46310</v>
      </c>
      <c r="G10" s="3" t="n">
        <v>3600</v>
      </c>
      <c r="H10" s="3">
        <f>IF(E10="","",E10-G10)</f>
        <v/>
      </c>
      <c r="I10">
        <f>IF(E10="","",IF(H10&lt;=0,"Ödendi",IF(F10="","Bekliyor",IF(F10&lt;TODAY(),"Gecikti","Bekliyor"))))</f>
        <v/>
      </c>
    </row>
    <row r="11">
      <c r="A11" s="2" t="n">
        <v>46301</v>
      </c>
      <c r="B11" t="inlineStr">
        <is>
          <t>Ege Mobilya</t>
        </is>
      </c>
      <c r="C11" t="inlineStr">
        <is>
          <t>Ürün fotoğrafı düzenleme</t>
        </is>
      </c>
      <c r="D11" t="inlineStr">
        <is>
          <t>Tasarım</t>
        </is>
      </c>
      <c r="E11" s="3" t="n">
        <v>4300</v>
      </c>
      <c r="F11" s="2" t="n">
        <v>46322</v>
      </c>
      <c r="G11" s="3" t="n">
        <v>0</v>
      </c>
      <c r="H11" s="3">
        <f>IF(E11="","",E11-G11)</f>
        <v/>
      </c>
      <c r="I11">
        <f>IF(E11="","",IF(H11&lt;=0,"Ödendi",IF(F11="","Bekliyor",IF(F11&lt;TODAY(),"Gecikti","Bekliyor"))))</f>
        <v/>
      </c>
    </row>
    <row r="12">
      <c r="A12" s="2" t="n">
        <v>46305</v>
      </c>
      <c r="B12" t="inlineStr">
        <is>
          <t>Atlas Lojistik</t>
        </is>
      </c>
      <c r="C12" t="inlineStr">
        <is>
          <t>Web sitesi çevirisi</t>
        </is>
      </c>
      <c r="D12" t="inlineStr">
        <is>
          <t>Çeviri</t>
        </is>
      </c>
      <c r="E12" s="3" t="n">
        <v>8900</v>
      </c>
      <c r="F12" s="2" t="n">
        <v>46335</v>
      </c>
      <c r="G12" s="3" t="n">
        <v>0</v>
      </c>
      <c r="H12" s="3">
        <f>IF(E12="","",E12-G12)</f>
        <v/>
      </c>
      <c r="I12">
        <f>IF(E12="","",IF(H12&lt;=0,"Ödendi",IF(F12="","Bekliyor",IF(F12&lt;TODAY(),"Gecikti","Bekliyor"))))</f>
        <v/>
      </c>
    </row>
    <row r="13">
      <c r="A13" s="2" t="n">
        <v>46309</v>
      </c>
      <c r="B13" t="inlineStr">
        <is>
          <t>Mavi Yazılım</t>
        </is>
      </c>
      <c r="C13" t="inlineStr">
        <is>
          <t>Hata düzeltme paketi</t>
        </is>
      </c>
      <c r="D13" t="inlineStr">
        <is>
          <t>Yazılım</t>
        </is>
      </c>
      <c r="E13" s="3" t="n">
        <v>9500</v>
      </c>
      <c r="F13" s="2" t="n">
        <v>46339</v>
      </c>
      <c r="G13" s="3" t="n">
        <v>0</v>
      </c>
      <c r="H13" s="3">
        <f>IF(E13="","",E13-G13)</f>
        <v/>
      </c>
      <c r="I13">
        <f>IF(E13="","",IF(H13&lt;=0,"Ödendi",IF(F13="","Bekliyor",IF(F13&lt;TODAY(),"Gecikti","Bekliyor"))))</f>
        <v/>
      </c>
    </row>
    <row r="14">
      <c r="A14" s="2" t="n"/>
      <c r="E14" s="3" t="n"/>
      <c r="F14" s="2" t="n"/>
      <c r="G14" s="3" t="n"/>
      <c r="H14" s="3">
        <f>IF(E14="","",E14-G14)</f>
        <v/>
      </c>
      <c r="I14">
        <f>IF(E14="","",IF(H14&lt;=0,"Ödendi",IF(F14="","Bekliyor",IF(F14&lt;TODAY(),"Gecikti","Bekliyor"))))</f>
        <v/>
      </c>
    </row>
    <row r="15">
      <c r="A15" s="2" t="n"/>
      <c r="E15" s="3" t="n"/>
      <c r="F15" s="2" t="n"/>
      <c r="G15" s="3" t="n"/>
      <c r="H15" s="3">
        <f>IF(E15="","",E15-G15)</f>
        <v/>
      </c>
      <c r="I15">
        <f>IF(E15="","",IF(H15&lt;=0,"Ödendi",IF(F15="","Bekliyor",IF(F15&lt;TODAY(),"Gecikti","Bekliyor"))))</f>
        <v/>
      </c>
    </row>
    <row r="16">
      <c r="A16" s="2" t="n"/>
      <c r="E16" s="3" t="n"/>
      <c r="F16" s="2" t="n"/>
      <c r="G16" s="3" t="n"/>
      <c r="H16" s="3">
        <f>IF(E16="","",E16-G16)</f>
        <v/>
      </c>
      <c r="I16">
        <f>IF(E16="","",IF(H16&lt;=0,"Ödendi",IF(F16="","Bekliyor",IF(F16&lt;TODAY(),"Gecikti","Bekliyor"))))</f>
        <v/>
      </c>
    </row>
    <row r="17">
      <c r="A17" s="2" t="n"/>
      <c r="E17" s="3" t="n"/>
      <c r="F17" s="2" t="n"/>
      <c r="G17" s="3" t="n"/>
      <c r="H17" s="3">
        <f>IF(E17="","",E17-G17)</f>
        <v/>
      </c>
      <c r="I17">
        <f>IF(E17="","",IF(H17&lt;=0,"Ödendi",IF(F17="","Bekliyor",IF(F17&lt;TODAY(),"Gecikti","Bekliyor"))))</f>
        <v/>
      </c>
    </row>
    <row r="18">
      <c r="A18" s="2" t="n"/>
      <c r="E18" s="3" t="n"/>
      <c r="F18" s="2" t="n"/>
      <c r="G18" s="3" t="n"/>
      <c r="H18" s="3">
        <f>IF(E18="","",E18-G18)</f>
        <v/>
      </c>
      <c r="I18">
        <f>IF(E18="","",IF(H18&lt;=0,"Ödendi",IF(F18="","Bekliyor",IF(F18&lt;TODAY(),"Gecikti","Bekliyor"))))</f>
        <v/>
      </c>
    </row>
    <row r="19">
      <c r="A19" s="2" t="n"/>
      <c r="E19" s="3" t="n"/>
      <c r="F19" s="2" t="n"/>
      <c r="G19" s="3" t="n"/>
      <c r="H19" s="3">
        <f>IF(E19="","",E19-G19)</f>
        <v/>
      </c>
      <c r="I19">
        <f>IF(E19="","",IF(H19&lt;=0,"Ödendi",IF(F19="","Bekliyor",IF(F19&lt;TODAY(),"Gecikti","Bekliyor"))))</f>
        <v/>
      </c>
    </row>
    <row r="20">
      <c r="A20" s="2" t="n"/>
      <c r="E20" s="3" t="n"/>
      <c r="F20" s="2" t="n"/>
      <c r="G20" s="3" t="n"/>
      <c r="H20" s="3">
        <f>IF(E20="","",E20-G20)</f>
        <v/>
      </c>
      <c r="I20">
        <f>IF(E20="","",IF(H20&lt;=0,"Ödendi",IF(F20="","Bekliyor",IF(F20&lt;TODAY(),"Gecikti","Bekliyor"))))</f>
        <v/>
      </c>
    </row>
    <row r="21">
      <c r="A21" s="2" t="n"/>
      <c r="E21" s="3" t="n"/>
      <c r="F21" s="2" t="n"/>
      <c r="G21" s="3" t="n"/>
      <c r="H21" s="3">
        <f>IF(E21="","",E21-G21)</f>
        <v/>
      </c>
      <c r="I21">
        <f>IF(E21="","",IF(H21&lt;=0,"Ödendi",IF(F21="","Bekliyor",IF(F21&lt;TODAY(),"Gecikti","Bekliyor"))))</f>
        <v/>
      </c>
    </row>
    <row r="22">
      <c r="A22" s="2" t="n"/>
      <c r="E22" s="3" t="n"/>
      <c r="F22" s="2" t="n"/>
      <c r="G22" s="3" t="n"/>
      <c r="H22" s="3">
        <f>IF(E22="","",E22-G22)</f>
        <v/>
      </c>
      <c r="I22">
        <f>IF(E22="","",IF(H22&lt;=0,"Ödendi",IF(F22="","Bekliyor",IF(F22&lt;TODAY(),"Gecikti","Bekliyor"))))</f>
        <v/>
      </c>
    </row>
    <row r="23">
      <c r="A23" s="2" t="n"/>
      <c r="E23" s="3" t="n"/>
      <c r="F23" s="2" t="n"/>
      <c r="G23" s="3" t="n"/>
      <c r="H23" s="3">
        <f>IF(E23="","",E23-G23)</f>
        <v/>
      </c>
      <c r="I23">
        <f>IF(E23="","",IF(H23&lt;=0,"Ödendi",IF(F23="","Bekliyor",IF(F23&lt;TODAY(),"Gecikti","Bekliyor"))))</f>
        <v/>
      </c>
    </row>
    <row r="24">
      <c r="A24" s="2" t="n"/>
      <c r="E24" s="3" t="n"/>
      <c r="F24" s="2" t="n"/>
      <c r="G24" s="3" t="n"/>
      <c r="H24" s="3">
        <f>IF(E24="","",E24-G24)</f>
        <v/>
      </c>
      <c r="I24">
        <f>IF(E24="","",IF(H24&lt;=0,"Ödendi",IF(F24="","Bekliyor",IF(F24&lt;TODAY(),"Gecikti","Bekliyor"))))</f>
        <v/>
      </c>
    </row>
    <row r="25">
      <c r="A25" s="2" t="n"/>
      <c r="E25" s="3" t="n"/>
      <c r="F25" s="2" t="n"/>
      <c r="G25" s="3" t="n"/>
      <c r="H25" s="3">
        <f>IF(E25="","",E25-G25)</f>
        <v/>
      </c>
      <c r="I25">
        <f>IF(E25="","",IF(H25&lt;=0,"Ödendi",IF(F25="","Bekliyor",IF(F25&lt;TODAY(),"Gecikti","Bekliyor"))))</f>
        <v/>
      </c>
    </row>
    <row r="26">
      <c r="A26" s="2" t="n"/>
      <c r="E26" s="3" t="n"/>
      <c r="F26" s="2" t="n"/>
      <c r="G26" s="3" t="n"/>
      <c r="H26" s="3">
        <f>IF(E26="","",E26-G26)</f>
        <v/>
      </c>
      <c r="I26">
        <f>IF(E26="","",IF(H26&lt;=0,"Ödendi",IF(F26="","Bekliyor",IF(F26&lt;TODAY(),"Gecikti","Bekliyor"))))</f>
        <v/>
      </c>
    </row>
    <row r="27">
      <c r="A27" s="2" t="n"/>
      <c r="E27" s="3" t="n"/>
      <c r="F27" s="2" t="n"/>
      <c r="G27" s="3" t="n"/>
      <c r="H27" s="3">
        <f>IF(E27="","",E27-G27)</f>
        <v/>
      </c>
      <c r="I27">
        <f>IF(E27="","",IF(H27&lt;=0,"Ödendi",IF(F27="","Bekliyor",IF(F27&lt;TODAY(),"Gecikti","Bekliyor"))))</f>
        <v/>
      </c>
    </row>
    <row r="28">
      <c r="A28" s="2" t="n"/>
      <c r="E28" s="3" t="n"/>
      <c r="F28" s="2" t="n"/>
      <c r="G28" s="3" t="n"/>
      <c r="H28" s="3">
        <f>IF(E28="","",E28-G28)</f>
        <v/>
      </c>
      <c r="I28">
        <f>IF(E28="","",IF(H28&lt;=0,"Ödendi",IF(F28="","Bekliyor",IF(F28&lt;TODAY(),"Gecikti","Bekliyor"))))</f>
        <v/>
      </c>
    </row>
    <row r="29">
      <c r="A29" s="2" t="n"/>
      <c r="E29" s="3" t="n"/>
      <c r="F29" s="2" t="n"/>
      <c r="G29" s="3" t="n"/>
      <c r="H29" s="3">
        <f>IF(E29="","",E29-G29)</f>
        <v/>
      </c>
      <c r="I29">
        <f>IF(E29="","",IF(H29&lt;=0,"Ödendi",IF(F29="","Bekliyor",IF(F29&lt;TODAY(),"Gecikti","Bekliyor"))))</f>
        <v/>
      </c>
    </row>
    <row r="30">
      <c r="A30" s="2" t="n"/>
      <c r="E30" s="3" t="n"/>
      <c r="F30" s="2" t="n"/>
      <c r="G30" s="3" t="n"/>
      <c r="H30" s="3">
        <f>IF(E30="","",E30-G30)</f>
        <v/>
      </c>
      <c r="I30">
        <f>IF(E30="","",IF(H30&lt;=0,"Ödendi",IF(F30="","Bekliyor",IF(F30&lt;TODAY(),"Gecikti","Bekliyor"))))</f>
        <v/>
      </c>
    </row>
    <row r="31">
      <c r="A31" s="2" t="n"/>
      <c r="E31" s="3" t="n"/>
      <c r="F31" s="2" t="n"/>
      <c r="G31" s="3" t="n"/>
      <c r="H31" s="3">
        <f>IF(E31="","",E31-G31)</f>
        <v/>
      </c>
      <c r="I31">
        <f>IF(E31="","",IF(H31&lt;=0,"Ödendi",IF(F31="","Bekliyor",IF(F31&lt;TODAY(),"Gecikti","Bekliyor"))))</f>
        <v/>
      </c>
    </row>
    <row r="32">
      <c r="A32" s="2" t="n"/>
      <c r="E32" s="3" t="n"/>
      <c r="F32" s="2" t="n"/>
      <c r="G32" s="3" t="n"/>
      <c r="H32" s="3">
        <f>IF(E32="","",E32-G32)</f>
        <v/>
      </c>
      <c r="I32">
        <f>IF(E32="","",IF(H32&lt;=0,"Ödendi",IF(F32="","Bekliyor",IF(F32&lt;TODAY(),"Gecikti","Bekliyor"))))</f>
        <v/>
      </c>
    </row>
    <row r="33">
      <c r="A33" s="2" t="n"/>
      <c r="E33" s="3" t="n"/>
      <c r="F33" s="2" t="n"/>
      <c r="G33" s="3" t="n"/>
      <c r="H33" s="3">
        <f>IF(E33="","",E33-G33)</f>
        <v/>
      </c>
      <c r="I33">
        <f>IF(E33="","",IF(H33&lt;=0,"Ödendi",IF(F33="","Bekliyor",IF(F33&lt;TODAY(),"Gecikti","Bekliyor"))))</f>
        <v/>
      </c>
    </row>
    <row r="34">
      <c r="A34" s="2" t="n"/>
      <c r="E34" s="3" t="n"/>
      <c r="F34" s="2" t="n"/>
      <c r="G34" s="3" t="n"/>
      <c r="H34" s="3">
        <f>IF(E34="","",E34-G34)</f>
        <v/>
      </c>
      <c r="I34">
        <f>IF(E34="","",IF(H34&lt;=0,"Ödendi",IF(F34="","Bekliyor",IF(F34&lt;TODAY(),"Gecikti","Bekliyor"))))</f>
        <v/>
      </c>
    </row>
    <row r="35">
      <c r="A35" s="2" t="n"/>
      <c r="E35" s="3" t="n"/>
      <c r="F35" s="2" t="n"/>
      <c r="G35" s="3" t="n"/>
      <c r="H35" s="3">
        <f>IF(E35="","",E35-G35)</f>
        <v/>
      </c>
      <c r="I35">
        <f>IF(E35="","",IF(H35&lt;=0,"Ödendi",IF(F35="","Bekliyor",IF(F35&lt;TODAY(),"Gecikti","Bekliyor"))))</f>
        <v/>
      </c>
    </row>
    <row r="36">
      <c r="A36" s="2" t="n"/>
      <c r="E36" s="3" t="n"/>
      <c r="F36" s="2" t="n"/>
      <c r="G36" s="3" t="n"/>
      <c r="H36" s="3">
        <f>IF(E36="","",E36-G36)</f>
        <v/>
      </c>
      <c r="I36">
        <f>IF(E36="","",IF(H36&lt;=0,"Ödendi",IF(F36="","Bekliyor",IF(F36&lt;TODAY(),"Gecikti","Bekliyor"))))</f>
        <v/>
      </c>
    </row>
    <row r="37">
      <c r="A37" s="2" t="n"/>
      <c r="E37" s="3" t="n"/>
      <c r="F37" s="2" t="n"/>
      <c r="G37" s="3" t="n"/>
      <c r="H37" s="3">
        <f>IF(E37="","",E37-G37)</f>
        <v/>
      </c>
      <c r="I37">
        <f>IF(E37="","",IF(H37&lt;=0,"Ödendi",IF(F37="","Bekliyor",IF(F37&lt;TODAY(),"Gecikti","Bekliyor"))))</f>
        <v/>
      </c>
    </row>
    <row r="38">
      <c r="A38" s="2" t="n"/>
      <c r="E38" s="3" t="n"/>
      <c r="F38" s="2" t="n"/>
      <c r="G38" s="3" t="n"/>
      <c r="H38" s="3">
        <f>IF(E38="","",E38-G38)</f>
        <v/>
      </c>
      <c r="I38">
        <f>IF(E38="","",IF(H38&lt;=0,"Ödendi",IF(F38="","Bekliyor",IF(F38&lt;TODAY(),"Gecikti","Bekliyor"))))</f>
        <v/>
      </c>
    </row>
    <row r="39">
      <c r="A39" s="2" t="n"/>
      <c r="E39" s="3" t="n"/>
      <c r="F39" s="2" t="n"/>
      <c r="G39" s="3" t="n"/>
      <c r="H39" s="3">
        <f>IF(E39="","",E39-G39)</f>
        <v/>
      </c>
      <c r="I39">
        <f>IF(E39="","",IF(H39&lt;=0,"Ödendi",IF(F39="","Bekliyor",IF(F39&lt;TODAY(),"Gecikti","Bekliyor"))))</f>
        <v/>
      </c>
    </row>
    <row r="40">
      <c r="A40" s="2" t="n"/>
      <c r="E40" s="3" t="n"/>
      <c r="F40" s="2" t="n"/>
      <c r="G40" s="3" t="n"/>
      <c r="H40" s="3">
        <f>IF(E40="","",E40-G40)</f>
        <v/>
      </c>
      <c r="I40">
        <f>IF(E40="","",IF(H40&lt;=0,"Ödendi",IF(F40="","Bekliyor",IF(F40&lt;TODAY(),"Gecikti","Bekliyor"))))</f>
        <v/>
      </c>
    </row>
    <row r="41">
      <c r="A41" s="2" t="n"/>
      <c r="E41" s="3" t="n"/>
      <c r="F41" s="2" t="n"/>
      <c r="G41" s="3" t="n"/>
      <c r="H41" s="3">
        <f>IF(E41="","",E41-G41)</f>
        <v/>
      </c>
      <c r="I41">
        <f>IF(E41="","",IF(H41&lt;=0,"Ödendi",IF(F41="","Bekliyor",IF(F41&lt;TODAY(),"Gecikti","Bekliyor"))))</f>
        <v/>
      </c>
    </row>
    <row r="42">
      <c r="A42" s="2" t="n"/>
      <c r="E42" s="3" t="n"/>
      <c r="F42" s="2" t="n"/>
      <c r="G42" s="3" t="n"/>
      <c r="H42" s="3">
        <f>IF(E42="","",E42-G42)</f>
        <v/>
      </c>
      <c r="I42">
        <f>IF(E42="","",IF(H42&lt;=0,"Ödendi",IF(F42="","Bekliyor",IF(F42&lt;TODAY(),"Gecikti","Bekliyor"))))</f>
        <v/>
      </c>
    </row>
    <row r="43">
      <c r="A43" s="2" t="n"/>
      <c r="E43" s="3" t="n"/>
      <c r="F43" s="2" t="n"/>
      <c r="G43" s="3" t="n"/>
      <c r="H43" s="3">
        <f>IF(E43="","",E43-G43)</f>
        <v/>
      </c>
      <c r="I43">
        <f>IF(E43="","",IF(H43&lt;=0,"Ödendi",IF(F43="","Bekliyor",IF(F43&lt;TODAY(),"Gecikti","Bekliyor"))))</f>
        <v/>
      </c>
    </row>
    <row r="44">
      <c r="A44" s="2" t="n"/>
      <c r="E44" s="3" t="n"/>
      <c r="F44" s="2" t="n"/>
      <c r="G44" s="3" t="n"/>
      <c r="H44" s="3">
        <f>IF(E44="","",E44-G44)</f>
        <v/>
      </c>
      <c r="I44">
        <f>IF(E44="","",IF(H44&lt;=0,"Ödendi",IF(F44="","Bekliyor",IF(F44&lt;TODAY(),"Gecikti","Bekliyor"))))</f>
        <v/>
      </c>
    </row>
    <row r="45">
      <c r="A45" s="2" t="n"/>
      <c r="E45" s="3" t="n"/>
      <c r="F45" s="2" t="n"/>
      <c r="G45" s="3" t="n"/>
      <c r="H45" s="3">
        <f>IF(E45="","",E45-G45)</f>
        <v/>
      </c>
      <c r="I45">
        <f>IF(E45="","",IF(H45&lt;=0,"Ödendi",IF(F45="","Bekliyor",IF(F45&lt;TODAY(),"Gecikti","Bekliyor"))))</f>
        <v/>
      </c>
    </row>
    <row r="46">
      <c r="A46" s="2" t="n"/>
      <c r="E46" s="3" t="n"/>
      <c r="F46" s="2" t="n"/>
      <c r="G46" s="3" t="n"/>
      <c r="H46" s="3">
        <f>IF(E46="","",E46-G46)</f>
        <v/>
      </c>
      <c r="I46">
        <f>IF(E46="","",IF(H46&lt;=0,"Ödendi",IF(F46="","Bekliyor",IF(F46&lt;TODAY(),"Gecikti","Bekliyor"))))</f>
        <v/>
      </c>
    </row>
    <row r="47">
      <c r="A47" s="2" t="n"/>
      <c r="E47" s="3" t="n"/>
      <c r="F47" s="2" t="n"/>
      <c r="G47" s="3" t="n"/>
      <c r="H47" s="3">
        <f>IF(E47="","",E47-G47)</f>
        <v/>
      </c>
      <c r="I47">
        <f>IF(E47="","",IF(H47&lt;=0,"Ödendi",IF(F47="","Bekliyor",IF(F47&lt;TODAY(),"Gecikti","Bekliyor"))))</f>
        <v/>
      </c>
    </row>
    <row r="48">
      <c r="A48" s="2" t="n"/>
      <c r="E48" s="3" t="n"/>
      <c r="F48" s="2" t="n"/>
      <c r="G48" s="3" t="n"/>
      <c r="H48" s="3">
        <f>IF(E48="","",E48-G48)</f>
        <v/>
      </c>
      <c r="I48">
        <f>IF(E48="","",IF(H48&lt;=0,"Ödendi",IF(F48="","Bekliyor",IF(F48&lt;TODAY(),"Gecikti","Bekliyor"))))</f>
        <v/>
      </c>
    </row>
    <row r="49">
      <c r="A49" s="2" t="n"/>
      <c r="E49" s="3" t="n"/>
      <c r="F49" s="2" t="n"/>
      <c r="G49" s="3" t="n"/>
      <c r="H49" s="3">
        <f>IF(E49="","",E49-G49)</f>
        <v/>
      </c>
      <c r="I49">
        <f>IF(E49="","",IF(H49&lt;=0,"Ödendi",IF(F49="","Bekliyor",IF(F49&lt;TODAY(),"Gecikti","Bekliyor"))))</f>
        <v/>
      </c>
    </row>
    <row r="50">
      <c r="A50" s="2" t="n"/>
      <c r="E50" s="3" t="n"/>
      <c r="F50" s="2" t="n"/>
      <c r="G50" s="3" t="n"/>
      <c r="H50" s="3">
        <f>IF(E50="","",E50-G50)</f>
        <v/>
      </c>
      <c r="I50">
        <f>IF(E50="","",IF(H50&lt;=0,"Ödendi",IF(F50="","Bekliyor",IF(F50&lt;TODAY(),"Gecikti","Bekliyor"))))</f>
        <v/>
      </c>
    </row>
    <row r="51">
      <c r="A51" s="2" t="n"/>
      <c r="E51" s="3" t="n"/>
      <c r="F51" s="2" t="n"/>
      <c r="G51" s="3" t="n"/>
      <c r="H51" s="3">
        <f>IF(E51="","",E51-G51)</f>
        <v/>
      </c>
      <c r="I51">
        <f>IF(E51="","",IF(H51&lt;=0,"Ödendi",IF(F51="","Bekliyor",IF(F51&lt;TODAY(),"Gecikti","Bekliyor"))))</f>
        <v/>
      </c>
    </row>
    <row r="52">
      <c r="A52" s="2" t="n"/>
      <c r="E52" s="3" t="n"/>
      <c r="F52" s="2" t="n"/>
      <c r="G52" s="3" t="n"/>
      <c r="H52" s="3">
        <f>IF(E52="","",E52-G52)</f>
        <v/>
      </c>
      <c r="I52">
        <f>IF(E52="","",IF(H52&lt;=0,"Ödendi",IF(F52="","Bekliyor",IF(F52&lt;TODAY(),"Gecikti","Bekliyor"))))</f>
        <v/>
      </c>
    </row>
    <row r="53">
      <c r="A53" s="2" t="n"/>
      <c r="E53" s="3" t="n"/>
      <c r="F53" s="2" t="n"/>
      <c r="G53" s="3" t="n"/>
      <c r="H53" s="3">
        <f>IF(E53="","",E53-G53)</f>
        <v/>
      </c>
      <c r="I53">
        <f>IF(E53="","",IF(H53&lt;=0,"Ödendi",IF(F53="","Bekliyor",IF(F53&lt;TODAY(),"Gecikti","Bekliyor"))))</f>
        <v/>
      </c>
    </row>
    <row r="54">
      <c r="A54" s="2" t="n"/>
      <c r="E54" s="3" t="n"/>
      <c r="F54" s="2" t="n"/>
      <c r="G54" s="3" t="n"/>
      <c r="H54" s="3">
        <f>IF(E54="","",E54-G54)</f>
        <v/>
      </c>
      <c r="I54">
        <f>IF(E54="","",IF(H54&lt;=0,"Ödendi",IF(F54="","Bekliyor",IF(F54&lt;TODAY(),"Gecikti","Bekliyor"))))</f>
        <v/>
      </c>
    </row>
    <row r="55">
      <c r="A55" s="2" t="n"/>
      <c r="E55" s="3" t="n"/>
      <c r="F55" s="2" t="n"/>
      <c r="G55" s="3" t="n"/>
      <c r="H55" s="3">
        <f>IF(E55="","",E55-G55)</f>
        <v/>
      </c>
      <c r="I55">
        <f>IF(E55="","",IF(H55&lt;=0,"Ödendi",IF(F55="","Bekliyor",IF(F55&lt;TODAY(),"Gecikti","Bekliyor"))))</f>
        <v/>
      </c>
    </row>
    <row r="56">
      <c r="A56" s="2" t="n"/>
      <c r="E56" s="3" t="n"/>
      <c r="F56" s="2" t="n"/>
      <c r="G56" s="3" t="n"/>
      <c r="H56" s="3">
        <f>IF(E56="","",E56-G56)</f>
        <v/>
      </c>
      <c r="I56">
        <f>IF(E56="","",IF(H56&lt;=0,"Ödendi",IF(F56="","Bekliyor",IF(F56&lt;TODAY(),"Gecikti","Bekliyor"))))</f>
        <v/>
      </c>
    </row>
    <row r="57">
      <c r="A57" s="2" t="n"/>
      <c r="E57" s="3" t="n"/>
      <c r="F57" s="2" t="n"/>
      <c r="G57" s="3" t="n"/>
      <c r="H57" s="3">
        <f>IF(E57="","",E57-G57)</f>
        <v/>
      </c>
      <c r="I57">
        <f>IF(E57="","",IF(H57&lt;=0,"Ödendi",IF(F57="","Bekliyor",IF(F57&lt;TODAY(),"Gecikti","Bekliyor"))))</f>
        <v/>
      </c>
    </row>
    <row r="58">
      <c r="A58" s="2" t="n"/>
      <c r="E58" s="3" t="n"/>
      <c r="F58" s="2" t="n"/>
      <c r="G58" s="3" t="n"/>
      <c r="H58" s="3">
        <f>IF(E58="","",E58-G58)</f>
        <v/>
      </c>
      <c r="I58">
        <f>IF(E58="","",IF(H58&lt;=0,"Ödendi",IF(F58="","Bekliyor",IF(F58&lt;TODAY(),"Gecikti","Bekliyor"))))</f>
        <v/>
      </c>
    </row>
    <row r="59">
      <c r="A59" s="2" t="n"/>
      <c r="E59" s="3" t="n"/>
      <c r="F59" s="2" t="n"/>
      <c r="G59" s="3" t="n"/>
      <c r="H59" s="3">
        <f>IF(E59="","",E59-G59)</f>
        <v/>
      </c>
      <c r="I59">
        <f>IF(E59="","",IF(H59&lt;=0,"Ödendi",IF(F59="","Bekliyor",IF(F59&lt;TODAY(),"Gecikti","Bekliyor"))))</f>
        <v/>
      </c>
    </row>
    <row r="60">
      <c r="A60" s="2" t="n"/>
      <c r="E60" s="3" t="n"/>
      <c r="F60" s="2" t="n"/>
      <c r="G60" s="3" t="n"/>
      <c r="H60" s="3">
        <f>IF(E60="","",E60-G60)</f>
        <v/>
      </c>
      <c r="I60">
        <f>IF(E60="","",IF(H60&lt;=0,"Ödendi",IF(F60="","Bekliyor",IF(F60&lt;TODAY(),"Gecikti","Bekliyor"))))</f>
        <v/>
      </c>
    </row>
    <row r="61">
      <c r="A61" s="2" t="n"/>
      <c r="E61" s="3" t="n"/>
      <c r="F61" s="2" t="n"/>
      <c r="G61" s="3" t="n"/>
      <c r="H61" s="3">
        <f>IF(E61="","",E61-G61)</f>
        <v/>
      </c>
      <c r="I61">
        <f>IF(E61="","",IF(H61&lt;=0,"Ödendi",IF(F61="","Bekliyor",IF(F61&lt;TODAY(),"Gecikti","Bekliyor"))))</f>
        <v/>
      </c>
    </row>
  </sheetData>
  <conditionalFormatting sqref="I2:I61">
    <cfRule type="cellIs" priority="1" operator="equal" dxfId="0">
      <formula>"Gecikti"</formula>
    </cfRule>
    <cfRule type="cellIs" priority="2" operator="equal" dxfId="1">
      <formula>"Ödendi"</formula>
    </cfRule>
  </conditionalFormatting>
  <dataValidations count="1">
    <dataValidation sqref="D2:D61" showDropDown="0" showInputMessage="0" showErrorMessage="0" allowBlank="1" errorTitle="Geçersiz değer" error="Listeden bir değer seçin" type="list">
      <formula1>"Çeviri,Tasarım,Yazılım,Danışmanlık,Metin yazarlığı,Diğer"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Müşteri</t>
        </is>
      </c>
      <c r="B1" s="1" t="inlineStr">
        <is>
          <t>İş tutarı</t>
        </is>
      </c>
      <c r="C1" s="1" t="inlineStr">
        <is>
          <t>Tahsil edilen</t>
        </is>
      </c>
      <c r="D1" s="1" t="inlineStr">
        <is>
          <t>Kalan alacak</t>
        </is>
      </c>
    </row>
    <row r="2">
      <c r="A2" t="inlineStr">
        <is>
          <t>Kuzey Ajans</t>
        </is>
      </c>
      <c r="B2" s="3">
        <f>SUMIFS('İşler'!$E:$E,'İşler'!$B:$B,$A2)</f>
        <v/>
      </c>
      <c r="C2" s="3">
        <f>SUMIFS('İşler'!$G:$G,'İşler'!$B:$B,$A2)</f>
        <v/>
      </c>
      <c r="D2" s="3">
        <f>B2-C2</f>
        <v/>
      </c>
      <c r="F2" s="4" t="inlineStr">
        <is>
          <t>Toplam iş tutarı</t>
        </is>
      </c>
      <c r="G2" s="3">
        <f>SUM('İşler'!$E:$E)</f>
        <v/>
      </c>
      <c r="I2" s="4" t="inlineStr">
        <is>
          <t>Çeviri</t>
        </is>
      </c>
      <c r="J2" s="3">
        <f>SUMIFS('İşler'!$E:$E,'İşler'!$D:$D,I2)</f>
        <v/>
      </c>
    </row>
    <row r="3">
      <c r="A3" t="inlineStr">
        <is>
          <t>Ege Mobilya</t>
        </is>
      </c>
      <c r="B3" s="3">
        <f>SUMIFS('İşler'!$E:$E,'İşler'!$B:$B,$A3)</f>
        <v/>
      </c>
      <c r="C3" s="3">
        <f>SUMIFS('İşler'!$G:$G,'İşler'!$B:$B,$A3)</f>
        <v/>
      </c>
      <c r="D3" s="3">
        <f>B3-C3</f>
        <v/>
      </c>
      <c r="F3" s="4" t="inlineStr">
        <is>
          <t>Tahsil edilen</t>
        </is>
      </c>
      <c r="G3" s="3">
        <f>SUM('İşler'!$G:$G)</f>
        <v/>
      </c>
      <c r="I3" s="4" t="inlineStr">
        <is>
          <t>Tasarım</t>
        </is>
      </c>
      <c r="J3" s="3">
        <f>SUMIFS('İşler'!$E:$E,'İşler'!$D:$D,I3)</f>
        <v/>
      </c>
    </row>
    <row r="4">
      <c r="A4" t="inlineStr">
        <is>
          <t>Atlas Lojistik</t>
        </is>
      </c>
      <c r="B4" s="3">
        <f>SUMIFS('İşler'!$E:$E,'İşler'!$B:$B,$A4)</f>
        <v/>
      </c>
      <c r="C4" s="3">
        <f>SUMIFS('İşler'!$G:$G,'İşler'!$B:$B,$A4)</f>
        <v/>
      </c>
      <c r="D4" s="3">
        <f>B4-C4</f>
        <v/>
      </c>
      <c r="F4" s="4" t="inlineStr">
        <is>
          <t>Açık alacak</t>
        </is>
      </c>
      <c r="G4" s="3">
        <f>G2-G3</f>
        <v/>
      </c>
      <c r="I4" s="4" t="inlineStr">
        <is>
          <t>Yazılım</t>
        </is>
      </c>
      <c r="J4" s="3">
        <f>SUMIFS('İşler'!$E:$E,'İşler'!$D:$D,I4)</f>
        <v/>
      </c>
    </row>
    <row r="5">
      <c r="A5" t="inlineStr">
        <is>
          <t>Mavi Yazılım</t>
        </is>
      </c>
      <c r="B5" s="3">
        <f>SUMIFS('İşler'!$E:$E,'İşler'!$B:$B,$A5)</f>
        <v/>
      </c>
      <c r="C5" s="3">
        <f>SUMIFS('İşler'!$G:$G,'İşler'!$B:$B,$A5)</f>
        <v/>
      </c>
      <c r="D5" s="3">
        <f>B5-C5</f>
        <v/>
      </c>
      <c r="F5" s="4" t="inlineStr">
        <is>
          <t>Vadesi geçen alacak</t>
        </is>
      </c>
      <c r="G5" s="3">
        <f>SUMIFS('İşler'!$H:$H,'İşler'!$I:$I,"Gecikti")</f>
        <v/>
      </c>
      <c r="I5" s="4" t="inlineStr">
        <is>
          <t>Danışmanlık</t>
        </is>
      </c>
      <c r="J5" s="3">
        <f>SUMIFS('İşler'!$E:$E,'İşler'!$D:$D,I5)</f>
        <v/>
      </c>
    </row>
    <row r="6">
      <c r="A6" t="inlineStr">
        <is>
          <t>Toplam</t>
        </is>
      </c>
      <c r="B6" s="3">
        <f>SUM(B2:B5)</f>
        <v/>
      </c>
      <c r="C6" s="3">
        <f>SUM(C2:C5)</f>
        <v/>
      </c>
      <c r="D6" s="3">
        <f>SUM(D2:D5)</f>
        <v/>
      </c>
      <c r="F6" s="4" t="inlineStr">
        <is>
          <t>Ödemesi açık iş sayısı</t>
        </is>
      </c>
      <c r="G6" s="5">
        <f>COUNTIF('İşler'!$I:$I,"Bekliyor")+COUNTIF('İşler'!$I:$I,"Gecikti")</f>
        <v/>
      </c>
      <c r="I6" s="4" t="inlineStr">
        <is>
          <t>Metin yazarlığı</t>
        </is>
      </c>
      <c r="J6" s="3">
        <f>SUMIFS('İşler'!$E:$E,'İşler'!$D:$D,I6)</f>
        <v/>
      </c>
    </row>
    <row r="7">
      <c r="I7" s="4" t="inlineStr">
        <is>
          <t>Diğer</t>
        </is>
      </c>
      <c r="J7" s="3">
        <f>SUMIFS('İşler'!$E:$E,'İşler'!$D:$D,I7)</f>
        <v/>
      </c>
    </row>
  </sheetData>
  <conditionalFormatting sqref="G5">
    <cfRule type="cellIs" priority="1" operator="greaterThan" dxfId="0">
      <formula>0</formula>
    </cfRule>
  </conditionalFormatting>
  <conditionalFormatting sqref="D2:D5">
    <cfRule type="cellIs" priority="2" operator="greaterThan" dxfId="2">
      <formula>0</formula>
    </cfRule>
  </conditionalFormatting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2026-10-16T11:20:12Z</dcterms:created>
  <dcterms:modified xsi:type="dcterms:W3CDTF">2026-10-16T11:20:12Z</dcterms:modified>
</cp:coreProperties>
</file>