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tura" sheetId="1" state="visible" r:id="rId1"/>
    <sheet name="Kalem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6" fontId="1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2C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FaturaKalemleri" displayName="FaturaKalemleri" ref="A1:I21" headerRowCount="1">
  <autoFilter ref="A1:I21"/>
  <tableColumns count="9">
    <tableColumn id="1" name="Ürün / hizmet"/>
    <tableColumn id="2" name="Miktar"/>
    <tableColumn id="3" name="Birim"/>
    <tableColumn id="4" name="Birim fiyat"/>
    <tableColumn id="5" name="İskonto"/>
    <tableColumn id="6" name="KDV oranı"/>
    <tableColumn id="7" name="Tutar"/>
    <tableColumn id="8" name="KDV tutarı"/>
    <tableColumn id="9" name="Satır toplamı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</cols>
  <sheetData>
    <row r="1">
      <c r="A1" s="1" t="inlineStr">
        <is>
          <t>Alan</t>
        </is>
      </c>
      <c r="B1" s="1" t="inlineStr">
        <is>
          <t>Bilgi</t>
        </is>
      </c>
    </row>
    <row r="2">
      <c r="A2" t="inlineStr">
        <is>
          <t>Belge türü</t>
        </is>
      </c>
      <c r="B2" t="inlineStr">
        <is>
          <t>Proforma fatura</t>
        </is>
      </c>
      <c r="D2" s="2" t="inlineStr">
        <is>
          <t>Brüt tutar</t>
        </is>
      </c>
      <c r="E2" s="3">
        <f>SUMPRODUCT(Kalemler!B2:B21,Kalemler!D2:D21)</f>
        <v/>
      </c>
    </row>
    <row r="3">
      <c r="A3" t="inlineStr">
        <is>
          <t>Belge no</t>
        </is>
      </c>
      <c r="B3" t="inlineStr">
        <is>
          <t>PRF-2026-014</t>
        </is>
      </c>
      <c r="D3" s="2" t="inlineStr">
        <is>
          <t>İskonto</t>
        </is>
      </c>
      <c r="E3" s="3">
        <f>SUMPRODUCT(Kalemler!B2:B21,Kalemler!D2:D21,Kalemler!E2:E21)</f>
        <v/>
      </c>
    </row>
    <row r="4">
      <c r="A4" t="inlineStr">
        <is>
          <t>Düzenleme tarihi</t>
        </is>
      </c>
      <c r="B4" s="4" t="n">
        <v>46307</v>
      </c>
      <c r="D4" s="2" t="inlineStr">
        <is>
          <t>Ara toplam</t>
        </is>
      </c>
      <c r="E4" s="3">
        <f>SUM(Kalemler!G2:G21)</f>
        <v/>
      </c>
    </row>
    <row r="5">
      <c r="A5" t="inlineStr">
        <is>
          <t>Vade (gün)</t>
        </is>
      </c>
      <c r="B5" t="n">
        <v>15</v>
      </c>
      <c r="D5" s="2" t="inlineStr">
        <is>
          <t>KDV toplamı</t>
        </is>
      </c>
      <c r="E5" s="3">
        <f>SUM(Kalemler!H2:H21)</f>
        <v/>
      </c>
    </row>
    <row r="6">
      <c r="A6" t="inlineStr">
        <is>
          <t>Son ödeme tarihi</t>
        </is>
      </c>
      <c r="B6" s="4">
        <f>B4+B5</f>
        <v/>
      </c>
      <c r="D6" s="2" t="inlineStr">
        <is>
          <t>Genel toplam</t>
        </is>
      </c>
      <c r="E6" s="5">
        <f>E4+E5</f>
        <v/>
      </c>
    </row>
    <row r="7">
      <c r="A7" t="inlineStr">
        <is>
          <t>Satıcı</t>
        </is>
      </c>
      <c r="B7" t="inlineStr">
        <is>
          <t>Örnek Tasarım Stüdyosu</t>
        </is>
      </c>
    </row>
    <row r="8">
      <c r="A8" t="inlineStr">
        <is>
          <t>Satıcı vergi no / TCKN</t>
        </is>
      </c>
      <c r="D8" s="2" t="inlineStr">
        <is>
          <t>Kalem sayısı</t>
        </is>
      </c>
      <c r="E8" s="6">
        <f>COUNT(Kalemler!G2:G21)</f>
        <v/>
      </c>
    </row>
    <row r="9">
      <c r="A9" t="inlineStr">
        <is>
          <t>Satıcı IBAN</t>
        </is>
      </c>
    </row>
    <row r="10">
      <c r="A10" t="inlineStr">
        <is>
          <t>Müşteri</t>
        </is>
      </c>
      <c r="B10" t="inlineStr">
        <is>
          <t>Kuzey Mobilya (örnek müşteri)</t>
        </is>
      </c>
    </row>
    <row r="11">
      <c r="A11" t="inlineStr">
        <is>
          <t>Müşteri adresi</t>
        </is>
      </c>
    </row>
    <row r="12">
      <c r="A12" t="inlineStr">
        <is>
          <t>Açıklama</t>
        </is>
      </c>
      <c r="B12" t="inlineStr">
        <is>
          <t>Kurumsal web sitesi projesi</t>
        </is>
      </c>
    </row>
  </sheetData>
  <conditionalFormatting sqref="E3">
    <cfRule type="cellIs" priority="1" operator="greaterThan" dxfId="0">
      <formula>0</formula>
    </cfRule>
  </conditionalFormatting>
  <printOptions gridLines="0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14" customWidth="1" min="7" max="7"/>
    <col width="14" customWidth="1" min="8" max="8"/>
    <col width="15" customWidth="1" min="9" max="9"/>
  </cols>
  <sheetData>
    <row r="1">
      <c r="A1" s="1" t="inlineStr">
        <is>
          <t>Ürün / hizmet</t>
        </is>
      </c>
      <c r="B1" s="1" t="inlineStr">
        <is>
          <t>Miktar</t>
        </is>
      </c>
      <c r="C1" s="1" t="inlineStr">
        <is>
          <t>Birim</t>
        </is>
      </c>
      <c r="D1" s="1" t="inlineStr">
        <is>
          <t>Birim fiyat</t>
        </is>
      </c>
      <c r="E1" s="1" t="inlineStr">
        <is>
          <t>İskonto</t>
        </is>
      </c>
      <c r="F1" s="1" t="inlineStr">
        <is>
          <t>KDV oranı</t>
        </is>
      </c>
      <c r="G1" s="1" t="inlineStr">
        <is>
          <t>Tutar</t>
        </is>
      </c>
      <c r="H1" s="1" t="inlineStr">
        <is>
          <t>KDV tutarı</t>
        </is>
      </c>
      <c r="I1" s="1" t="inlineStr">
        <is>
          <t>Satır toplamı</t>
        </is>
      </c>
    </row>
    <row r="2">
      <c r="A2" t="inlineStr">
        <is>
          <t>Kurumsal web sitesi tasarımı</t>
        </is>
      </c>
      <c r="B2" s="7" t="n">
        <v>1</v>
      </c>
      <c r="C2" t="inlineStr">
        <is>
          <t>Adet</t>
        </is>
      </c>
      <c r="D2" s="3" t="n">
        <v>35000</v>
      </c>
      <c r="E2" s="8" t="n">
        <v>0</v>
      </c>
      <c r="F2" s="8" t="n">
        <v>0.2</v>
      </c>
      <c r="G2" s="3">
        <f>IF(A2="","",B2*D2*(1-E2))</f>
        <v/>
      </c>
      <c r="H2" s="3">
        <f>IF(A2="","",G2*F2)</f>
        <v/>
      </c>
      <c r="I2" s="3">
        <f>IF(A2="","",G2+H2)</f>
        <v/>
      </c>
    </row>
    <row r="3">
      <c r="A3" t="inlineStr">
        <is>
          <t>Sayfa içeriği yazımı</t>
        </is>
      </c>
      <c r="B3" s="7" t="n">
        <v>8</v>
      </c>
      <c r="C3" t="inlineStr">
        <is>
          <t>Adet</t>
        </is>
      </c>
      <c r="D3" s="3" t="n">
        <v>1500</v>
      </c>
      <c r="E3" s="8" t="n">
        <v>0.1</v>
      </c>
      <c r="F3" s="8" t="n">
        <v>0.2</v>
      </c>
      <c r="G3" s="3">
        <f>IF(A3="","",B3*D3*(1-E3))</f>
        <v/>
      </c>
      <c r="H3" s="3">
        <f>IF(A3="","",G3*F3)</f>
        <v/>
      </c>
      <c r="I3" s="3">
        <f>IF(A3="","",G3+H3)</f>
        <v/>
      </c>
    </row>
    <row r="4">
      <c r="A4" t="inlineStr">
        <is>
          <t>Teknik destek</t>
        </is>
      </c>
      <c r="B4" s="7" t="n">
        <v>10</v>
      </c>
      <c r="C4" t="inlineStr">
        <is>
          <t>Saat</t>
        </is>
      </c>
      <c r="D4" s="3" t="n">
        <v>900</v>
      </c>
      <c r="E4" s="8" t="n">
        <v>0</v>
      </c>
      <c r="F4" s="8" t="n">
        <v>0.2</v>
      </c>
      <c r="G4" s="3">
        <f>IF(A4="","",B4*D4*(1-E4))</f>
        <v/>
      </c>
      <c r="H4" s="3">
        <f>IF(A4="","",G4*F4)</f>
        <v/>
      </c>
      <c r="I4" s="3">
        <f>IF(A4="","",G4+H4)</f>
        <v/>
      </c>
    </row>
    <row r="5">
      <c r="A5" t="inlineStr">
        <is>
          <t>Alan adı ve barındırma (yıllık)</t>
        </is>
      </c>
      <c r="B5" s="7" t="n">
        <v>1</v>
      </c>
      <c r="C5" t="inlineStr">
        <is>
          <t>Adet</t>
        </is>
      </c>
      <c r="D5" s="3" t="n">
        <v>4200</v>
      </c>
      <c r="E5" s="8" t="n">
        <v>0</v>
      </c>
      <c r="F5" s="8" t="n">
        <v>0.2</v>
      </c>
      <c r="G5" s="3">
        <f>IF(A5="","",B5*D5*(1-E5))</f>
        <v/>
      </c>
      <c r="H5" s="3">
        <f>IF(A5="","",G5*F5)</f>
        <v/>
      </c>
      <c r="I5" s="3">
        <f>IF(A5="","",G5+H5)</f>
        <v/>
      </c>
    </row>
    <row r="6">
      <c r="B6" s="7" t="n"/>
      <c r="D6" s="3" t="n"/>
      <c r="E6" s="8" t="n"/>
      <c r="F6" s="8" t="n"/>
      <c r="G6" s="3">
        <f>IF(A6="","",B6*D6*(1-E6))</f>
        <v/>
      </c>
      <c r="H6" s="3">
        <f>IF(A6="","",G6*F6)</f>
        <v/>
      </c>
      <c r="I6" s="3">
        <f>IF(A6="","",G6+H6)</f>
        <v/>
      </c>
    </row>
    <row r="7">
      <c r="B7" s="7" t="n"/>
      <c r="D7" s="3" t="n"/>
      <c r="E7" s="8" t="n"/>
      <c r="F7" s="8" t="n"/>
      <c r="G7" s="3">
        <f>IF(A7="","",B7*D7*(1-E7))</f>
        <v/>
      </c>
      <c r="H7" s="3">
        <f>IF(A7="","",G7*F7)</f>
        <v/>
      </c>
      <c r="I7" s="3">
        <f>IF(A7="","",G7+H7)</f>
        <v/>
      </c>
    </row>
    <row r="8">
      <c r="B8" s="7" t="n"/>
      <c r="D8" s="3" t="n"/>
      <c r="E8" s="8" t="n"/>
      <c r="F8" s="8" t="n"/>
      <c r="G8" s="3">
        <f>IF(A8="","",B8*D8*(1-E8))</f>
        <v/>
      </c>
      <c r="H8" s="3">
        <f>IF(A8="","",G8*F8)</f>
        <v/>
      </c>
      <c r="I8" s="3">
        <f>IF(A8="","",G8+H8)</f>
        <v/>
      </c>
    </row>
    <row r="9">
      <c r="B9" s="7" t="n"/>
      <c r="D9" s="3" t="n"/>
      <c r="E9" s="8" t="n"/>
      <c r="F9" s="8" t="n"/>
      <c r="G9" s="3">
        <f>IF(A9="","",B9*D9*(1-E9))</f>
        <v/>
      </c>
      <c r="H9" s="3">
        <f>IF(A9="","",G9*F9)</f>
        <v/>
      </c>
      <c r="I9" s="3">
        <f>IF(A9="","",G9+H9)</f>
        <v/>
      </c>
    </row>
    <row r="10">
      <c r="B10" s="7" t="n"/>
      <c r="D10" s="3" t="n"/>
      <c r="E10" s="8" t="n"/>
      <c r="F10" s="8" t="n"/>
      <c r="G10" s="3">
        <f>IF(A10="","",B10*D10*(1-E10))</f>
        <v/>
      </c>
      <c r="H10" s="3">
        <f>IF(A10="","",G10*F10)</f>
        <v/>
      </c>
      <c r="I10" s="3">
        <f>IF(A10="","",G10+H10)</f>
        <v/>
      </c>
    </row>
    <row r="11">
      <c r="B11" s="7" t="n"/>
      <c r="D11" s="3" t="n"/>
      <c r="E11" s="8" t="n"/>
      <c r="F11" s="8" t="n"/>
      <c r="G11" s="3">
        <f>IF(A11="","",B11*D11*(1-E11))</f>
        <v/>
      </c>
      <c r="H11" s="3">
        <f>IF(A11="","",G11*F11)</f>
        <v/>
      </c>
      <c r="I11" s="3">
        <f>IF(A11="","",G11+H11)</f>
        <v/>
      </c>
    </row>
    <row r="12">
      <c r="B12" s="7" t="n"/>
      <c r="D12" s="3" t="n"/>
      <c r="E12" s="8" t="n"/>
      <c r="F12" s="8" t="n"/>
      <c r="G12" s="3">
        <f>IF(A12="","",B12*D12*(1-E12))</f>
        <v/>
      </c>
      <c r="H12" s="3">
        <f>IF(A12="","",G12*F12)</f>
        <v/>
      </c>
      <c r="I12" s="3">
        <f>IF(A12="","",G12+H12)</f>
        <v/>
      </c>
    </row>
    <row r="13">
      <c r="B13" s="7" t="n"/>
      <c r="D13" s="3" t="n"/>
      <c r="E13" s="8" t="n"/>
      <c r="F13" s="8" t="n"/>
      <c r="G13" s="3">
        <f>IF(A13="","",B13*D13*(1-E13))</f>
        <v/>
      </c>
      <c r="H13" s="3">
        <f>IF(A13="","",G13*F13)</f>
        <v/>
      </c>
      <c r="I13" s="3">
        <f>IF(A13="","",G13+H13)</f>
        <v/>
      </c>
    </row>
    <row r="14">
      <c r="B14" s="7" t="n"/>
      <c r="D14" s="3" t="n"/>
      <c r="E14" s="8" t="n"/>
      <c r="F14" s="8" t="n"/>
      <c r="G14" s="3">
        <f>IF(A14="","",B14*D14*(1-E14))</f>
        <v/>
      </c>
      <c r="H14" s="3">
        <f>IF(A14="","",G14*F14)</f>
        <v/>
      </c>
      <c r="I14" s="3">
        <f>IF(A14="","",G14+H14)</f>
        <v/>
      </c>
    </row>
    <row r="15">
      <c r="B15" s="7" t="n"/>
      <c r="D15" s="3" t="n"/>
      <c r="E15" s="8" t="n"/>
      <c r="F15" s="8" t="n"/>
      <c r="G15" s="3">
        <f>IF(A15="","",B15*D15*(1-E15))</f>
        <v/>
      </c>
      <c r="H15" s="3">
        <f>IF(A15="","",G15*F15)</f>
        <v/>
      </c>
      <c r="I15" s="3">
        <f>IF(A15="","",G15+H15)</f>
        <v/>
      </c>
    </row>
    <row r="16">
      <c r="B16" s="7" t="n"/>
      <c r="D16" s="3" t="n"/>
      <c r="E16" s="8" t="n"/>
      <c r="F16" s="8" t="n"/>
      <c r="G16" s="3">
        <f>IF(A16="","",B16*D16*(1-E16))</f>
        <v/>
      </c>
      <c r="H16" s="3">
        <f>IF(A16="","",G16*F16)</f>
        <v/>
      </c>
      <c r="I16" s="3">
        <f>IF(A16="","",G16+H16)</f>
        <v/>
      </c>
    </row>
    <row r="17">
      <c r="B17" s="7" t="n"/>
      <c r="D17" s="3" t="n"/>
      <c r="E17" s="8" t="n"/>
      <c r="F17" s="8" t="n"/>
      <c r="G17" s="3">
        <f>IF(A17="","",B17*D17*(1-E17))</f>
        <v/>
      </c>
      <c r="H17" s="3">
        <f>IF(A17="","",G17*F17)</f>
        <v/>
      </c>
      <c r="I17" s="3">
        <f>IF(A17="","",G17+H17)</f>
        <v/>
      </c>
    </row>
    <row r="18">
      <c r="B18" s="7" t="n"/>
      <c r="D18" s="3" t="n"/>
      <c r="E18" s="8" t="n"/>
      <c r="F18" s="8" t="n"/>
      <c r="G18" s="3">
        <f>IF(A18="","",B18*D18*(1-E18))</f>
        <v/>
      </c>
      <c r="H18" s="3">
        <f>IF(A18="","",G18*F18)</f>
        <v/>
      </c>
      <c r="I18" s="3">
        <f>IF(A18="","",G18+H18)</f>
        <v/>
      </c>
    </row>
    <row r="19">
      <c r="B19" s="7" t="n"/>
      <c r="D19" s="3" t="n"/>
      <c r="E19" s="8" t="n"/>
      <c r="F19" s="8" t="n"/>
      <c r="G19" s="3">
        <f>IF(A19="","",B19*D19*(1-E19))</f>
        <v/>
      </c>
      <c r="H19" s="3">
        <f>IF(A19="","",G19*F19)</f>
        <v/>
      </c>
      <c r="I19" s="3">
        <f>IF(A19="","",G19+H19)</f>
        <v/>
      </c>
    </row>
    <row r="20">
      <c r="B20" s="7" t="n"/>
      <c r="D20" s="3" t="n"/>
      <c r="E20" s="8" t="n"/>
      <c r="F20" s="8" t="n"/>
      <c r="G20" s="3">
        <f>IF(A20="","",B20*D20*(1-E20))</f>
        <v/>
      </c>
      <c r="H20" s="3">
        <f>IF(A20="","",G20*F20)</f>
        <v/>
      </c>
      <c r="I20" s="3">
        <f>IF(A20="","",G20+H20)</f>
        <v/>
      </c>
    </row>
    <row r="21">
      <c r="B21" s="7" t="n"/>
      <c r="D21" s="3" t="n"/>
      <c r="E21" s="8" t="n"/>
      <c r="F21" s="8" t="n"/>
      <c r="G21" s="3">
        <f>IF(A21="","",B21*D21*(1-E21))</f>
        <v/>
      </c>
      <c r="H21" s="3">
        <f>IF(A21="","",G21*F21)</f>
        <v/>
      </c>
      <c r="I21" s="3">
        <f>IF(A21="","",G21+H21)</f>
        <v/>
      </c>
    </row>
  </sheetData>
  <conditionalFormatting sqref="E2:E21">
    <cfRule type="cellIs" priority="1" operator="greaterThan" dxfId="0">
      <formula>0</formula>
    </cfRule>
  </conditionalFormatting>
  <conditionalFormatting sqref="B2:B21">
    <cfRule type="cellIs" priority="2" operator="lessThan" dxfId="1">
      <formula>0</formula>
    </cfRule>
  </conditionalFormatting>
  <dataValidations count="1">
    <dataValidation sqref="C2:C21" showDropDown="0" showInputMessage="0" showErrorMessage="0" allowBlank="1" errorTitle="Geçersiz değer" error="Listeden bir değer seçin" type="list">
      <formula1>"Adet,Saat,Gün,Ay,Kg,Paket"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2026-10-16T11:20:11Z</dcterms:created>
  <dcterms:modified xsi:type="dcterms:W3CDTF">2026-10-16T11:20:11Z</dcterms:modified>
</cp:coreProperties>
</file>