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Renge Göre Filtreleme ve Sıralama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7" customWidth="1" min="1" max="1"/>
    <col width="26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Müşteri</t>
        </is>
      </c>
      <c r="B1" s="1" t="inlineStr">
        <is>
          <t>Vade</t>
        </is>
      </c>
      <c r="C1" s="1" t="inlineStr">
        <is>
          <t>Tutar</t>
        </is>
      </c>
      <c r="D1" s="1" t="inlineStr">
        <is>
          <t>Durum</t>
        </is>
      </c>
    </row>
    <row r="2">
      <c r="A2" s="2" t="inlineStr">
        <is>
          <t>Aras Ltd.</t>
        </is>
      </c>
      <c r="B2" s="3" t="n">
        <v>46295</v>
      </c>
      <c r="C2" s="2" t="n">
        <v>12500</v>
      </c>
      <c r="D2" s="2" t="inlineStr">
        <is>
          <t>Gecikti</t>
        </is>
      </c>
      <c r="F2" s="4">
        <f>COUNTIF(D2:D6,"Gecikti")</f>
        <v/>
      </c>
    </row>
    <row r="3">
      <c r="A3" s="2" t="inlineStr">
        <is>
          <t>Bora Gıda</t>
        </is>
      </c>
      <c r="B3" s="3" t="n">
        <v>46310</v>
      </c>
      <c r="C3" s="2" t="n">
        <v>8400</v>
      </c>
      <c r="D3" s="2" t="inlineStr">
        <is>
          <t>Ödendi</t>
        </is>
      </c>
    </row>
    <row r="4">
      <c r="A4" s="2" t="inlineStr">
        <is>
          <t>Cem Yapı</t>
        </is>
      </c>
      <c r="B4" s="3" t="n">
        <v>46300</v>
      </c>
      <c r="C4" s="2" t="n">
        <v>6250</v>
      </c>
      <c r="D4" s="2" t="inlineStr">
        <is>
          <t>Gecikti</t>
        </is>
      </c>
    </row>
    <row r="5">
      <c r="A5" s="2" t="inlineStr">
        <is>
          <t>Derin Tekstil</t>
        </is>
      </c>
      <c r="B5" s="3" t="n">
        <v>46336</v>
      </c>
      <c r="C5" s="2" t="n">
        <v>15300</v>
      </c>
      <c r="D5" s="2" t="inlineStr">
        <is>
          <t>Bekliyor</t>
        </is>
      </c>
    </row>
    <row r="6">
      <c r="A6" s="2" t="inlineStr">
        <is>
          <t>Ekin Lojistik</t>
        </is>
      </c>
      <c r="B6" s="3" t="n">
        <v>46296</v>
      </c>
      <c r="C6" s="2" t="n">
        <v>4100</v>
      </c>
      <c r="D6" s="2" t="inlineStr">
        <is>
          <t>Gecikti</t>
        </is>
      </c>
    </row>
    <row r="8">
      <c r="A8" s="5" t="inlineStr">
        <is>
          <t>Gecikmiş kayıtları durum sütunundan sayma</t>
        </is>
      </c>
    </row>
    <row r="9">
      <c r="A9" t="inlineStr">
        <is>
          <t>Türkçe formül: =EĞERSAY(D2:D6;"Gecikti")</t>
        </is>
      </c>
    </row>
    <row r="10">
      <c r="A10" s="6" t="inlineStr">
        <is>
          <t>Aras Ltd., Cem Yapı ve Ekin Lojistik satırlarında durum Gecikti yazar. Kırmızıya boyanan bu üç satır formülle de sayılmış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7" customWidth="1" min="1" max="1"/>
    <col width="26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Müşteri</t>
        </is>
      </c>
      <c r="B1" s="1" t="inlineStr">
        <is>
          <t>Vade</t>
        </is>
      </c>
      <c r="C1" s="1" t="inlineStr">
        <is>
          <t>Tutar</t>
        </is>
      </c>
      <c r="D1" s="1" t="inlineStr">
        <is>
          <t>Durum</t>
        </is>
      </c>
    </row>
    <row r="2">
      <c r="A2" s="2" t="inlineStr">
        <is>
          <t>Aras Ltd.</t>
        </is>
      </c>
      <c r="B2" s="3" t="n">
        <v>46295</v>
      </c>
      <c r="C2" s="2" t="n">
        <v>12500</v>
      </c>
      <c r="D2" s="2" t="inlineStr">
        <is>
          <t>Gecikti</t>
        </is>
      </c>
    </row>
    <row r="3">
      <c r="A3" s="2" t="inlineStr">
        <is>
          <t>Bora Gıda</t>
        </is>
      </c>
      <c r="B3" s="3" t="n">
        <v>46310</v>
      </c>
      <c r="C3" s="2" t="n">
        <v>8400</v>
      </c>
      <c r="D3" s="2" t="inlineStr">
        <is>
          <t>Ödendi</t>
        </is>
      </c>
      <c r="F3" s="4">
        <f>SUMIF(D2:D6,"Gecikti",C2:C6)</f>
        <v/>
      </c>
    </row>
    <row r="4">
      <c r="A4" s="2" t="inlineStr">
        <is>
          <t>Cem Yapı</t>
        </is>
      </c>
      <c r="B4" s="3" t="n">
        <v>46300</v>
      </c>
      <c r="C4" s="2" t="n">
        <v>6250</v>
      </c>
      <c r="D4" s="2" t="inlineStr">
        <is>
          <t>Gecikti</t>
        </is>
      </c>
    </row>
    <row r="5">
      <c r="A5" s="2" t="inlineStr">
        <is>
          <t>Derin Tekstil</t>
        </is>
      </c>
      <c r="B5" s="3" t="n">
        <v>46336</v>
      </c>
      <c r="C5" s="2" t="n">
        <v>15300</v>
      </c>
      <c r="D5" s="2" t="inlineStr">
        <is>
          <t>Bekliyor</t>
        </is>
      </c>
    </row>
    <row r="6">
      <c r="A6" s="2" t="inlineStr">
        <is>
          <t>Ekin Lojistik</t>
        </is>
      </c>
      <c r="B6" s="3" t="n">
        <v>46296</v>
      </c>
      <c r="C6" s="2" t="n">
        <v>4100</v>
      </c>
      <c r="D6" s="2" t="inlineStr">
        <is>
          <t>Gecikti</t>
        </is>
      </c>
    </row>
    <row r="8">
      <c r="A8" s="5" t="inlineStr">
        <is>
          <t>Gecikmiş tutarların toplamı</t>
        </is>
      </c>
    </row>
    <row r="9">
      <c r="A9" t="inlineStr">
        <is>
          <t>Türkçe formül: =ETOPLA(D2:D6;"Gecikti";C2:C6)</t>
        </is>
      </c>
    </row>
    <row r="10">
      <c r="A10" s="6" t="inlineStr">
        <is>
          <t>12.500 + 6.250 + 4.100 = 22.850 TL. Renk yerine durum metnine bakıldığı için sonuç her zaman güvenilirdir.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7" customWidth="1" min="1" max="1"/>
    <col width="26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Müşteri</t>
        </is>
      </c>
      <c r="B1" s="1" t="inlineStr">
        <is>
          <t>Vade</t>
        </is>
      </c>
      <c r="C1" s="1" t="inlineStr">
        <is>
          <t>Tutar</t>
        </is>
      </c>
      <c r="D1" s="1" t="inlineStr">
        <is>
          <t>Durum</t>
        </is>
      </c>
    </row>
    <row r="2">
      <c r="A2" s="2" t="inlineStr">
        <is>
          <t>Aras Ltd.</t>
        </is>
      </c>
      <c r="B2" s="3" t="n">
        <v>46295</v>
      </c>
      <c r="C2" s="2" t="n">
        <v>12500</v>
      </c>
      <c r="D2" s="2" t="inlineStr">
        <is>
          <t>Gecikti</t>
        </is>
      </c>
    </row>
    <row r="3">
      <c r="A3" s="2" t="inlineStr">
        <is>
          <t>Bora Gıda</t>
        </is>
      </c>
      <c r="B3" s="3" t="n">
        <v>46310</v>
      </c>
      <c r="C3" s="2" t="n">
        <v>8400</v>
      </c>
      <c r="D3" s="2" t="inlineStr">
        <is>
          <t>Ödendi</t>
        </is>
      </c>
    </row>
    <row r="4">
      <c r="A4" s="2" t="inlineStr">
        <is>
          <t>Cem Yapı</t>
        </is>
      </c>
      <c r="B4" s="3" t="n">
        <v>46300</v>
      </c>
      <c r="C4" s="2" t="n">
        <v>6250</v>
      </c>
      <c r="D4" s="2" t="inlineStr">
        <is>
          <t>Gecikti</t>
        </is>
      </c>
      <c r="F4" s="4">
        <f>SUBTOTAL(9,C2:C6)</f>
        <v/>
      </c>
    </row>
    <row r="5">
      <c r="A5" s="2" t="inlineStr">
        <is>
          <t>Derin Tekstil</t>
        </is>
      </c>
      <c r="B5" s="3" t="n">
        <v>46336</v>
      </c>
      <c r="C5" s="2" t="n">
        <v>15300</v>
      </c>
      <c r="D5" s="2" t="inlineStr">
        <is>
          <t>Bekliyor</t>
        </is>
      </c>
    </row>
    <row r="6">
      <c r="A6" s="2" t="inlineStr">
        <is>
          <t>Ekin Lojistik</t>
        </is>
      </c>
      <c r="B6" s="3" t="n">
        <v>46296</v>
      </c>
      <c r="C6" s="2" t="n">
        <v>4100</v>
      </c>
      <c r="D6" s="2" t="inlineStr">
        <is>
          <t>Gecikti</t>
        </is>
      </c>
    </row>
    <row r="8">
      <c r="A8" s="5" t="inlineStr">
        <is>
          <t>Filtrede görünen satırları toplama</t>
        </is>
      </c>
    </row>
    <row r="9">
      <c r="A9" t="inlineStr">
        <is>
          <t>Türkçe formül: =ALTTOPLAM(9;C2:C6)</t>
        </is>
      </c>
    </row>
    <row r="10">
      <c r="A10" s="6" t="inlineStr">
        <is>
          <t>Filtre yokken bütün tutarlar toplanır ve sonuç 46.550 TL olur. Kırmızıya göre süzdüğünüzde aynı formül 22.850 TL gösterir.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2026-10-24T08:57:11Z</dcterms:created>
  <dcterms:modified xsi:type="dcterms:W3CDTF">2026-10-24T08:57:12Z</dcterms:modified>
</cp:coreProperties>
</file>