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8: Pivot Tabloda Hesaplanan Alan ve Dilimleyici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Kategori</t>
        </is>
      </c>
      <c r="B1" s="1" t="inlineStr">
        <is>
          <t>Ürün</t>
        </is>
      </c>
      <c r="C1" s="1" t="inlineStr">
        <is>
          <t>Ciro</t>
        </is>
      </c>
      <c r="D1" s="1" t="inlineStr">
        <is>
          <t>Kâr</t>
        </is>
      </c>
    </row>
    <row r="2">
      <c r="A2" s="2" t="inlineStr">
        <is>
          <t>Elektronik</t>
        </is>
      </c>
      <c r="B2" s="2" t="inlineStr">
        <is>
          <t>Kulaklık</t>
        </is>
      </c>
      <c r="C2" s="2" t="n">
        <v>18000</v>
      </c>
      <c r="D2" s="2" t="n">
        <v>4500</v>
      </c>
      <c r="F2" s="3">
        <f>SUMIFS(C2:C9,A2:A9,"Elektronik")</f>
        <v/>
      </c>
    </row>
    <row r="3">
      <c r="A3" s="2" t="inlineStr">
        <is>
          <t>Elektronik</t>
        </is>
      </c>
      <c r="B3" s="2" t="inlineStr">
        <is>
          <t>Şarj aleti</t>
        </is>
      </c>
      <c r="C3" s="2" t="n">
        <v>6000</v>
      </c>
      <c r="D3" s="2" t="n">
        <v>2100</v>
      </c>
    </row>
    <row r="4">
      <c r="A4" s="2" t="inlineStr">
        <is>
          <t>Ev</t>
        </is>
      </c>
      <c r="B4" s="2" t="inlineStr">
        <is>
          <t>Kupa seti</t>
        </is>
      </c>
      <c r="C4" s="2" t="n">
        <v>4200</v>
      </c>
      <c r="D4" s="2" t="n">
        <v>1680</v>
      </c>
    </row>
    <row r="5">
      <c r="A5" s="2" t="inlineStr">
        <is>
          <t>Ev</t>
        </is>
      </c>
      <c r="B5" s="2" t="inlineStr">
        <is>
          <t>Havlu</t>
        </is>
      </c>
      <c r="C5" s="2" t="n">
        <v>3800</v>
      </c>
      <c r="D5" s="2" t="n">
        <v>1140</v>
      </c>
    </row>
    <row r="6">
      <c r="A6" s="2" t="inlineStr">
        <is>
          <t>Kırtasiye</t>
        </is>
      </c>
      <c r="B6" s="2" t="inlineStr">
        <is>
          <t>Defter</t>
        </is>
      </c>
      <c r="C6" s="2" t="n">
        <v>2500</v>
      </c>
      <c r="D6" s="2" t="n">
        <v>1000</v>
      </c>
    </row>
    <row r="7">
      <c r="A7" s="2" t="inlineStr">
        <is>
          <t>Elektronik</t>
        </is>
      </c>
      <c r="B7" s="2" t="inlineStr">
        <is>
          <t>Hoparlör</t>
        </is>
      </c>
      <c r="C7" s="2" t="n">
        <v>12000</v>
      </c>
      <c r="D7" s="2" t="n">
        <v>2400</v>
      </c>
    </row>
    <row r="8">
      <c r="A8" s="2" t="inlineStr">
        <is>
          <t>Kırtasiye</t>
        </is>
      </c>
      <c r="B8" s="2" t="inlineStr">
        <is>
          <t>Kalem</t>
        </is>
      </c>
      <c r="C8" s="2" t="n">
        <v>1500</v>
      </c>
      <c r="D8" s="2" t="n">
        <v>750</v>
      </c>
    </row>
    <row r="9">
      <c r="A9" s="2" t="inlineStr">
        <is>
          <t>Ev</t>
        </is>
      </c>
      <c r="B9" s="2" t="inlineStr">
        <is>
          <t>Tabak</t>
        </is>
      </c>
      <c r="C9" s="2" t="n">
        <v>5000</v>
      </c>
      <c r="D9" s="2" t="n">
        <v>1500</v>
      </c>
    </row>
    <row r="11">
      <c r="A11" s="4" t="inlineStr">
        <is>
          <t>Elektronik kategorisinin cirosu</t>
        </is>
      </c>
    </row>
    <row r="12">
      <c r="A12" t="inlineStr">
        <is>
          <t>Türkçe formül: =ÇOKETOPLA(C2:C9;A2:A9;"Elektronik")</t>
        </is>
      </c>
    </row>
    <row r="13">
      <c r="A13" s="5" t="inlineStr">
        <is>
          <t>Pivotta Elektronik satırındaki Ciro toplamı ile aynı hesap: 18.000 + 6.000 + 12.000 = 36.000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Kategori</t>
        </is>
      </c>
      <c r="B1" s="1" t="inlineStr">
        <is>
          <t>Ürün</t>
        </is>
      </c>
      <c r="C1" s="1" t="inlineStr">
        <is>
          <t>Ciro</t>
        </is>
      </c>
      <c r="D1" s="1" t="inlineStr">
        <is>
          <t>Kâr</t>
        </is>
      </c>
    </row>
    <row r="2">
      <c r="A2" s="2" t="inlineStr">
        <is>
          <t>Elektronik</t>
        </is>
      </c>
      <c r="B2" s="2" t="inlineStr">
        <is>
          <t>Kulaklık</t>
        </is>
      </c>
      <c r="C2" s="2" t="n">
        <v>18000</v>
      </c>
      <c r="D2" s="2" t="n">
        <v>4500</v>
      </c>
      <c r="F2" s="3">
        <f>ROUND(SUMIFS(D2:D9,A2:A9,"Elektronik")/SUMIFS(C2:C9,A2:A9,"Elektronik"),4)</f>
        <v/>
      </c>
    </row>
    <row r="3">
      <c r="A3" s="2" t="inlineStr">
        <is>
          <t>Elektronik</t>
        </is>
      </c>
      <c r="B3" s="2" t="inlineStr">
        <is>
          <t>Şarj aleti</t>
        </is>
      </c>
      <c r="C3" s="2" t="n">
        <v>6000</v>
      </c>
      <c r="D3" s="2" t="n">
        <v>2100</v>
      </c>
    </row>
    <row r="4">
      <c r="A4" s="2" t="inlineStr">
        <is>
          <t>Ev</t>
        </is>
      </c>
      <c r="B4" s="2" t="inlineStr">
        <is>
          <t>Kupa seti</t>
        </is>
      </c>
      <c r="C4" s="2" t="n">
        <v>4200</v>
      </c>
      <c r="D4" s="2" t="n">
        <v>1680</v>
      </c>
    </row>
    <row r="5">
      <c r="A5" s="2" t="inlineStr">
        <is>
          <t>Ev</t>
        </is>
      </c>
      <c r="B5" s="2" t="inlineStr">
        <is>
          <t>Havlu</t>
        </is>
      </c>
      <c r="C5" s="2" t="n">
        <v>3800</v>
      </c>
      <c r="D5" s="2" t="n">
        <v>1140</v>
      </c>
    </row>
    <row r="6">
      <c r="A6" s="2" t="inlineStr">
        <is>
          <t>Kırtasiye</t>
        </is>
      </c>
      <c r="B6" s="2" t="inlineStr">
        <is>
          <t>Defter</t>
        </is>
      </c>
      <c r="C6" s="2" t="n">
        <v>2500</v>
      </c>
      <c r="D6" s="2" t="n">
        <v>1000</v>
      </c>
    </row>
    <row r="7">
      <c r="A7" s="2" t="inlineStr">
        <is>
          <t>Elektronik</t>
        </is>
      </c>
      <c r="B7" s="2" t="inlineStr">
        <is>
          <t>Hoparlör</t>
        </is>
      </c>
      <c r="C7" s="2" t="n">
        <v>12000</v>
      </c>
      <c r="D7" s="2" t="n">
        <v>2400</v>
      </c>
    </row>
    <row r="8">
      <c r="A8" s="2" t="inlineStr">
        <is>
          <t>Kırtasiye</t>
        </is>
      </c>
      <c r="B8" s="2" t="inlineStr">
        <is>
          <t>Kalem</t>
        </is>
      </c>
      <c r="C8" s="2" t="n">
        <v>1500</v>
      </c>
      <c r="D8" s="2" t="n">
        <v>750</v>
      </c>
    </row>
    <row r="9">
      <c r="A9" s="2" t="inlineStr">
        <is>
          <t>Ev</t>
        </is>
      </c>
      <c r="B9" s="2" t="inlineStr">
        <is>
          <t>Tabak</t>
        </is>
      </c>
      <c r="C9" s="2" t="n">
        <v>5000</v>
      </c>
      <c r="D9" s="2" t="n">
        <v>1500</v>
      </c>
    </row>
    <row r="11">
      <c r="A11" s="4" t="inlineStr">
        <is>
          <t>Kâr marjı: toplamların oranı</t>
        </is>
      </c>
    </row>
    <row r="12">
      <c r="A12" t="inlineStr">
        <is>
          <t>Türkçe formül: =YUVARLA(ÇOKETOPLA(D2:D9;A2:A9;"Elektronik")/ÇOKETOPLA(C2:C9;A2:A9;"Elektronik");4)</t>
        </is>
      </c>
    </row>
    <row r="13">
      <c r="A13" s="5" t="inlineStr">
        <is>
          <t>Hesaplanan alan Kâr / Ciro'yu toplamlara uygular: 9.000 / 36.000 = 0,25, yani %25.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Kategori</t>
        </is>
      </c>
      <c r="B1" s="1" t="inlineStr">
        <is>
          <t>Ürün</t>
        </is>
      </c>
      <c r="C1" s="1" t="inlineStr">
        <is>
          <t>Ciro</t>
        </is>
      </c>
      <c r="D1" s="1" t="inlineStr">
        <is>
          <t>Kâr</t>
        </is>
      </c>
    </row>
    <row r="2">
      <c r="A2" s="2" t="inlineStr">
        <is>
          <t>Elektronik</t>
        </is>
      </c>
      <c r="B2" s="2" t="inlineStr">
        <is>
          <t>Kulaklık</t>
        </is>
      </c>
      <c r="C2" s="2" t="n">
        <v>18000</v>
      </c>
      <c r="D2" s="2" t="n">
        <v>4500</v>
      </c>
      <c r="F2" s="3">
        <f>ROUND(SUMPRODUCT((A2:A9="Elektronik")*(D2:D9/C2:C9))/COUNTIF(A2:A9,"Elektronik"),4)</f>
        <v/>
      </c>
    </row>
    <row r="3">
      <c r="A3" s="2" t="inlineStr">
        <is>
          <t>Elektronik</t>
        </is>
      </c>
      <c r="B3" s="2" t="inlineStr">
        <is>
          <t>Şarj aleti</t>
        </is>
      </c>
      <c r="C3" s="2" t="n">
        <v>6000</v>
      </c>
      <c r="D3" s="2" t="n">
        <v>2100</v>
      </c>
    </row>
    <row r="4">
      <c r="A4" s="2" t="inlineStr">
        <is>
          <t>Ev</t>
        </is>
      </c>
      <c r="B4" s="2" t="inlineStr">
        <is>
          <t>Kupa seti</t>
        </is>
      </c>
      <c r="C4" s="2" t="n">
        <v>4200</v>
      </c>
      <c r="D4" s="2" t="n">
        <v>1680</v>
      </c>
    </row>
    <row r="5">
      <c r="A5" s="2" t="inlineStr">
        <is>
          <t>Ev</t>
        </is>
      </c>
      <c r="B5" s="2" t="inlineStr">
        <is>
          <t>Havlu</t>
        </is>
      </c>
      <c r="C5" s="2" t="n">
        <v>3800</v>
      </c>
      <c r="D5" s="2" t="n">
        <v>1140</v>
      </c>
    </row>
    <row r="6">
      <c r="A6" s="2" t="inlineStr">
        <is>
          <t>Kırtasiye</t>
        </is>
      </c>
      <c r="B6" s="2" t="inlineStr">
        <is>
          <t>Defter</t>
        </is>
      </c>
      <c r="C6" s="2" t="n">
        <v>2500</v>
      </c>
      <c r="D6" s="2" t="n">
        <v>1000</v>
      </c>
    </row>
    <row r="7">
      <c r="A7" s="2" t="inlineStr">
        <is>
          <t>Elektronik</t>
        </is>
      </c>
      <c r="B7" s="2" t="inlineStr">
        <is>
          <t>Hoparlör</t>
        </is>
      </c>
      <c r="C7" s="2" t="n">
        <v>12000</v>
      </c>
      <c r="D7" s="2" t="n">
        <v>2400</v>
      </c>
    </row>
    <row r="8">
      <c r="A8" s="2" t="inlineStr">
        <is>
          <t>Kırtasiye</t>
        </is>
      </c>
      <c r="B8" s="2" t="inlineStr">
        <is>
          <t>Kalem</t>
        </is>
      </c>
      <c r="C8" s="2" t="n">
        <v>1500</v>
      </c>
      <c r="D8" s="2" t="n">
        <v>750</v>
      </c>
    </row>
    <row r="9">
      <c r="A9" s="2" t="inlineStr">
        <is>
          <t>Ev</t>
        </is>
      </c>
      <c r="B9" s="2" t="inlineStr">
        <is>
          <t>Tabak</t>
        </is>
      </c>
      <c r="C9" s="2" t="n">
        <v>5000</v>
      </c>
      <c r="D9" s="2" t="n">
        <v>1500</v>
      </c>
    </row>
    <row r="11">
      <c r="A11" s="4" t="inlineStr">
        <is>
          <t>Karşılaştırma: satır marjlarının ortalaması</t>
        </is>
      </c>
    </row>
    <row r="12">
      <c r="A12" t="inlineStr">
        <is>
          <t>Türkçe formül: =YUVARLA(TOPLA.ÇARPIM((A2:A9="Elektronik")*(D2:D9/C2:C9))/EĞERSAY(A2:A9;"Elektronik");4)</t>
        </is>
      </c>
    </row>
    <row r="13">
      <c r="A13" s="5" t="inlineStr">
        <is>
          <t>Satır marjları %25, %35 ve %20; basit ortalamaları yaklaşık %26,67. Hesaplanan alanın verdiği %25'ten farklıdır, çünkü küçük cirolu ürün büyük cirolu ürünle eşit ağırlık 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2026-10-16T11:20:04Z</dcterms:created>
  <dcterms:modified xsi:type="dcterms:W3CDTF">2026-10-16T11:20:04Z</dcterms:modified>
</cp:coreProperties>
</file>